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worksheets/sheet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5.xml" ContentType="application/vnd.openxmlformats-officedocument.drawing+xml"/>
  <Override PartName="/xl/worksheets/sheet15.xml" ContentType="application/vnd.openxmlformats-officedocument.spreadsheetml.worksheet+xml"/>
  <Override PartName="/xl/worksheets/sheet14.xml" ContentType="application/vnd.openxmlformats-officedocument.spreadsheetml.worksheet+xml"/>
  <Override PartName="/xl/worksheets/sheet13.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3.xml" ContentType="application/vnd.openxmlformats-officedocument.drawing+xml"/>
  <Override PartName="/xl/drawings/drawing2.xml" ContentType="application/vnd.openxmlformats-officedocument.drawing+xml"/>
  <Override PartName="/xl/drawings/drawing4.xml" ContentType="application/vnd.openxmlformats-officedocument.drawing+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Z:\PUBLIKASI\PUBLIKASI IKNB\1BULANAN\PUBLIKASI WEBSITE\PW 2016\09 PW September 2016\03 Lembaga Pembiayaan\"/>
    </mc:Choice>
  </mc:AlternateContent>
  <bookViews>
    <workbookView xWindow="0" yWindow="0" windowWidth="23040" windowHeight="9396" tabRatio="872" firstSheet="4" activeTab="16"/>
  </bookViews>
  <sheets>
    <sheet name="Cover" sheetId="29" r:id="rId1"/>
    <sheet name="Foreword" sheetId="31" r:id="rId2"/>
    <sheet name="Table Of Contents" sheetId="32" r:id="rId3"/>
    <sheet name="Glossary" sheetId="33" r:id="rId4"/>
    <sheet name="Abbreviation" sheetId="34" r:id="rId5"/>
    <sheet name="Overview" sheetId="1" r:id="rId6"/>
    <sheet name="PMV1" sheetId="62" r:id="rId7"/>
    <sheet name="PMV2" sheetId="63" r:id="rId8"/>
    <sheet name="PMV3" sheetId="64" r:id="rId9"/>
    <sheet name="PMV4" sheetId="65" r:id="rId10"/>
    <sheet name="PMV5" sheetId="66" r:id="rId11"/>
    <sheet name="PMV6" sheetId="67" r:id="rId12"/>
    <sheet name="PMV7" sheetId="68" r:id="rId13"/>
    <sheet name="PMV8" sheetId="69" r:id="rId14"/>
    <sheet name="PMV9" sheetId="70" r:id="rId15"/>
    <sheet name="PPI1" sheetId="60" r:id="rId16"/>
    <sheet name="PPI2" sheetId="61" r:id="rId17"/>
  </sheets>
  <definedNames>
    <definedName name="_xlnm.Print_Area" localSheetId="5">Overview!#REF!</definedName>
    <definedName name="Z_0DDDC304_31BE_4344_83B6_618A38DA402C_.wvu.PrintArea" localSheetId="5" hidden="1">Overview!#REF!</definedName>
    <definedName name="Z_3ABECE89_A295_4195_9487_36435B38B656_.wvu.PrintArea" localSheetId="5" hidden="1">Overview!#REF!</definedName>
    <definedName name="Z_D669388B_24D2_461A_9566_5366DF98D562_.wvu.PrintArea" localSheetId="5" hidden="1">Overview!#REF!</definedName>
  </definedNames>
  <calcPr calcId="152511"/>
  <customWorkbookViews>
    <customWorkbookView name="Amalia Fitranty Almira - Personal View" guid="{3ABECE89-A295-4195-9487-36435B38B656}" mergeInterval="0" personalView="1" maximized="1" xWindow="-9" yWindow="-9" windowWidth="1938" windowHeight="1050" tabRatio="920" activeSheetId="2"/>
    <customWorkbookView name="Dimas Fajar Airlangga - Personal View" guid="{D669388B-24D2-461A-9566-5366DF98D562}" mergeInterval="0" personalView="1" maximized="1" windowWidth="1362" windowHeight="547" tabRatio="751" activeSheetId="15"/>
    <customWorkbookView name="amalia - Personal View" guid="{0DDDC304-31BE-4344-83B6-618A38DA402C}" mergeInterval="0" personalView="1" maximized="1" windowWidth="1362" windowHeight="552" tabRatio="751" activeSheetId="27"/>
  </customWorkbookViews>
</workbook>
</file>

<file path=xl/calcChain.xml><?xml version="1.0" encoding="utf-8"?>
<calcChain xmlns="http://schemas.openxmlformats.org/spreadsheetml/2006/main">
  <c r="E5" i="1" l="1"/>
  <c r="D5" i="1"/>
  <c r="C5" i="1"/>
  <c r="B5" i="1"/>
</calcChain>
</file>

<file path=xl/sharedStrings.xml><?xml version="1.0" encoding="utf-8"?>
<sst xmlns="http://schemas.openxmlformats.org/spreadsheetml/2006/main" count="737" uniqueCount="580">
  <si>
    <t>a. Bank</t>
  </si>
  <si>
    <t>b. Agio</t>
  </si>
  <si>
    <t>c. Disagio</t>
  </si>
  <si>
    <t>A. PENDAPATAN</t>
  </si>
  <si>
    <t xml:space="preserve">1. Pendapatan Operasional </t>
  </si>
  <si>
    <t>a. Bunga</t>
  </si>
  <si>
    <t>B. BEBAN</t>
  </si>
  <si>
    <t>1. Beban Operasional</t>
  </si>
  <si>
    <t>JUMLAH</t>
  </si>
  <si>
    <t>E. LABA (RUGI) SETELAH PAJAK</t>
  </si>
  <si>
    <t>TOTAL</t>
  </si>
  <si>
    <t>Jenis Kegiatan Usaha</t>
  </si>
  <si>
    <t>Sektor Ekonomi</t>
  </si>
  <si>
    <t>Jawa Barat</t>
  </si>
  <si>
    <t>Banten</t>
  </si>
  <si>
    <t>DKI Jakarta</t>
  </si>
  <si>
    <t>DI Yogyakarta</t>
  </si>
  <si>
    <t>Jawa Tengah</t>
  </si>
  <si>
    <t>Jawa Timur</t>
  </si>
  <si>
    <t>Bengkulu</t>
  </si>
  <si>
    <t>Jambi</t>
  </si>
  <si>
    <t>DI Aceh</t>
  </si>
  <si>
    <t>Sumatera Utara</t>
  </si>
  <si>
    <t>Sumatera Barat</t>
  </si>
  <si>
    <t>Riau</t>
  </si>
  <si>
    <t>Kepulauan Riau</t>
  </si>
  <si>
    <t>Bangka-Belitung</t>
  </si>
  <si>
    <t>Sumatera Selatan</t>
  </si>
  <si>
    <t>Lampung</t>
  </si>
  <si>
    <t>Kalimantan Selatan</t>
  </si>
  <si>
    <t>Kalimantan Barat</t>
  </si>
  <si>
    <t>Kalimantan Timur</t>
  </si>
  <si>
    <t>Kalimantan Tengah</t>
  </si>
  <si>
    <t>Sulawesi Tengah</t>
  </si>
  <si>
    <t>Sulawesi Barat</t>
  </si>
  <si>
    <t>Sulawesi Selatan</t>
  </si>
  <si>
    <t>Sulawesi Utara</t>
  </si>
  <si>
    <t>Gorontalo</t>
  </si>
  <si>
    <t>Sulawesi Tenggara</t>
  </si>
  <si>
    <t>Nusa Tenggara Barat</t>
  </si>
  <si>
    <t>Bali</t>
  </si>
  <si>
    <t>Nusa Tenggara Timur</t>
  </si>
  <si>
    <t>Maluku</t>
  </si>
  <si>
    <t>Papua</t>
  </si>
  <si>
    <t>Papua Barat</t>
  </si>
  <si>
    <t>Maluku Utara</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</si>
  <si>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</si>
  <si>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</si>
  <si>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</si>
  <si>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</si>
  <si>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</si>
  <si>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</si>
  <si>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</si>
  <si>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</si>
  <si>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</si>
  <si>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</si>
  <si>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</si>
  <si>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</si>
  <si>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</si>
  <si>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</si>
  <si>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</si>
  <si>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</si>
  <si>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</si>
  <si>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</si>
  <si>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</si>
  <si>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</si>
  <si>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</si>
  <si>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</si>
  <si>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</si>
  <si>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</si>
  <si>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</si>
  <si>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</si>
  <si>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</si>
  <si>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</si>
  <si>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</si>
  <si>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</si>
  <si>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</si>
  <si>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</si>
  <si>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</si>
  <si>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a. Penyertaan Saham</t>
  </si>
  <si>
    <t>b. Obligasi Konversi</t>
  </si>
  <si>
    <t>c. Pembiayaan Bagi Hasil</t>
  </si>
  <si>
    <t>b. Pegawai</t>
  </si>
  <si>
    <t>c. Umum dan Administrasi</t>
  </si>
  <si>
    <t>d. Penyisihan</t>
  </si>
  <si>
    <t>e. Amortisasi/Penyusutan</t>
  </si>
  <si>
    <t>f. Lain-lain</t>
  </si>
  <si>
    <t>1. Pendapatan Operasional</t>
  </si>
  <si>
    <t>I. PENDAPATAN DAN BEBAN OPERASIONAL</t>
  </si>
  <si>
    <t>a. Pendapatan bunga, provisi, dan fee pinjaman yang diberikan</t>
  </si>
  <si>
    <t>b. Pendapatan fee penjaminan</t>
  </si>
  <si>
    <t>c. Pendapatan jasa konsultasi</t>
  </si>
  <si>
    <t>d. Pendapatan dividen</t>
  </si>
  <si>
    <t xml:space="preserve">e. Pendapatan bunga investasi  </t>
  </si>
  <si>
    <t>f. Peningkatan nilai wajar aset keuangan</t>
  </si>
  <si>
    <t>g. Penurunan nilai wajar kewajiban keuangan</t>
  </si>
  <si>
    <t>h. Keuntungan penjualan aset keuangan</t>
  </si>
  <si>
    <t xml:space="preserve">i. Keuntungan dari penyertaan modal dengan metode ekuitas </t>
  </si>
  <si>
    <t>j. Pendapatan operasional lainnya</t>
  </si>
  <si>
    <t>Jumlah pendapatan operasional</t>
  </si>
  <si>
    <t>2. Beban Operasional</t>
  </si>
  <si>
    <t>a. Bunga pinjaman, provisi dan fee</t>
  </si>
  <si>
    <t>b. Beban klaim penjaminan</t>
  </si>
  <si>
    <t>c. Penurunan nilai wajar aset keuangan</t>
  </si>
  <si>
    <t>d. Peningkatan nilai wajar kewajiban keuangan</t>
  </si>
  <si>
    <t xml:space="preserve">e. Kerugian penjualan aset keuangan </t>
  </si>
  <si>
    <t>f. Kerugian dari penyertaan modal dengan metode ekuitas</t>
  </si>
  <si>
    <t>g. Beban penurunan nilai aset keuangan</t>
  </si>
  <si>
    <t xml:space="preserve">h. Beban gaji dan tunjangan </t>
  </si>
  <si>
    <t xml:space="preserve">i. Beban Pengembangan Usaha </t>
  </si>
  <si>
    <t>j. Beban Depresiasi dan Amortisasi</t>
  </si>
  <si>
    <t>k. Beban umum dan administrasi</t>
  </si>
  <si>
    <t>l. Beban operasional lainnya</t>
  </si>
  <si>
    <t>Jumlah beban operasional</t>
  </si>
  <si>
    <t>II. LABA (RUGI) OPERASIONAL</t>
  </si>
  <si>
    <t>III. PENDAPATAN DAN BEBAN NON  OPERASIONAL</t>
  </si>
  <si>
    <t>1. Pendapatan non operasional</t>
  </si>
  <si>
    <t xml:space="preserve">2. Beban non operasional </t>
  </si>
  <si>
    <t>IV. LABA (RUGI) SEBELUM PAJAK PENGHASILAN</t>
  </si>
  <si>
    <t xml:space="preserve">V. PAJAK PENGHASILAN </t>
  </si>
  <si>
    <t>1. Taksiran pajak penghasilan   -/-</t>
  </si>
  <si>
    <t>2. Pajak tangguhan</t>
  </si>
  <si>
    <t>a. Beban pajak tangguhan   -/-</t>
  </si>
  <si>
    <t>b. Pendapatan pajak tangguhan</t>
  </si>
  <si>
    <t>VI. LABA (RUGI) SETELAH PAJAK PENGHASILAN</t>
  </si>
  <si>
    <t>10. Aset tetap</t>
  </si>
  <si>
    <t xml:space="preserve">11. Akumulasi penyusutan aset tetap  </t>
  </si>
  <si>
    <t>12. Aset pajak tangguhan</t>
  </si>
  <si>
    <t>13. Beban Tangguhan</t>
  </si>
  <si>
    <t>14. Aset lain-lain</t>
  </si>
  <si>
    <t>10. Liabilitas lain-lain</t>
  </si>
  <si>
    <t>JUMLAH ASET</t>
  </si>
  <si>
    <t>TOTAL ASSETS</t>
  </si>
  <si>
    <t>1. Current Liabilities</t>
  </si>
  <si>
    <t>2. Tax Payable</t>
  </si>
  <si>
    <t>a. Paid-up Capital</t>
  </si>
  <si>
    <t>JUMLAH LIABILITAS DAN EKUITAS</t>
  </si>
  <si>
    <t>TOTAL LIABILITIES AND EQUITIES</t>
  </si>
  <si>
    <t>A. REVENUES</t>
  </si>
  <si>
    <t>1. Operational Revenues</t>
  </si>
  <si>
    <t>a. Interest</t>
  </si>
  <si>
    <t>B. EXPENSES</t>
  </si>
  <si>
    <t>1. Operational Expenses</t>
  </si>
  <si>
    <t>C. PROFIT (LOSS) BEFORE TAX</t>
  </si>
  <si>
    <t>E. PROFIT (LOSS) AFTER TAX</t>
  </si>
  <si>
    <t>Business Operations Types</t>
  </si>
  <si>
    <t>2. Mining</t>
  </si>
  <si>
    <t>2. Pertambangan</t>
  </si>
  <si>
    <t>Economy Sectors</t>
  </si>
  <si>
    <t>EUR</t>
  </si>
  <si>
    <t>IDR</t>
  </si>
  <si>
    <t>JPY</t>
  </si>
  <si>
    <t>PHP</t>
  </si>
  <si>
    <t>USD</t>
  </si>
  <si>
    <t>1. Current Assets</t>
  </si>
  <si>
    <t>a. Cash / Banks</t>
  </si>
  <si>
    <t>a. Kas / Bank</t>
  </si>
  <si>
    <t>b. Surat Berharga</t>
  </si>
  <si>
    <t>c. Deposito</t>
  </si>
  <si>
    <t>d. Piutang</t>
  </si>
  <si>
    <t>e. Aset Lancar Lain-lain</t>
  </si>
  <si>
    <t>1. Aset Lancar</t>
  </si>
  <si>
    <t>2. Pembiayaan/Penyertaan Modal Ventura</t>
  </si>
  <si>
    <t>a. Penyertaan Saham</t>
  </si>
  <si>
    <t>b. Obligasi Konversi</t>
  </si>
  <si>
    <t>c. Pembiayaan Bagi Hasil (Net)</t>
  </si>
  <si>
    <t>1) Pembiayaan Bagi Hasil (Bruto)</t>
  </si>
  <si>
    <t xml:space="preserve">2) -/- Akumulasi Penyisihan </t>
  </si>
  <si>
    <t>3. Aset Tetap (Net)</t>
  </si>
  <si>
    <t>a. Aset Tetap (Bruto)</t>
  </si>
  <si>
    <t>b. -/- Akumulasi Penyusutan</t>
  </si>
  <si>
    <t>4. Aset Lain-lain</t>
  </si>
  <si>
    <t xml:space="preserve">a. Penyertaan pada Anak Perusahaan </t>
  </si>
  <si>
    <t>b. Aset Pajak Tangguhan</t>
  </si>
  <si>
    <t>c. Aset Yang Diambil Alih (AYDA)</t>
  </si>
  <si>
    <t>d. Rupa-rupa Aset</t>
  </si>
  <si>
    <t>1. Utang Lancar</t>
  </si>
  <si>
    <t>a. Pinjaman Jangka Pendek</t>
  </si>
  <si>
    <t>b. Utang Lancar Lain-lain</t>
  </si>
  <si>
    <t>2. Utang/Pinjaman Jangka Panjang*)</t>
  </si>
  <si>
    <t>1) Bank Dalam Negeri</t>
  </si>
  <si>
    <t>2) Bank Luar Negeri</t>
  </si>
  <si>
    <t>b. Industri Keuangan Non Bank</t>
  </si>
  <si>
    <t>1) Dalam Negeri</t>
  </si>
  <si>
    <t>2) Luar Negeri</t>
  </si>
  <si>
    <t xml:space="preserve">c. Badan Usaha / Lembaga </t>
  </si>
  <si>
    <t>3. Pinjaman Subordinasi</t>
  </si>
  <si>
    <t>4. Liabilitas Lainnya</t>
  </si>
  <si>
    <t>JUMLAH LIABILITAS</t>
  </si>
  <si>
    <t>1. Modal Disetor</t>
  </si>
  <si>
    <t>2. Agio (Disagio)</t>
  </si>
  <si>
    <t>3. Cadangan</t>
  </si>
  <si>
    <t>4. Laba Ditahan</t>
  </si>
  <si>
    <t>5. Laba (Rugi) Tahun Berjalan</t>
  </si>
  <si>
    <t>6. Komponen Ekuitas Lainnya</t>
  </si>
  <si>
    <t>JUMLAH EKUITAS</t>
  </si>
  <si>
    <t>b. Bonds</t>
  </si>
  <si>
    <t>c. Time Deposits</t>
  </si>
  <si>
    <t>d. Receivables</t>
  </si>
  <si>
    <t>e. Other Current Assets</t>
  </si>
  <si>
    <t>2. Venture's Financing / Placement</t>
  </si>
  <si>
    <t>a. Shares</t>
  </si>
  <si>
    <t>b. Convertible Bonds</t>
  </si>
  <si>
    <t>c. Profit/Revenue Sharing (Nett)</t>
  </si>
  <si>
    <t>1) Profit/Revenue Sharing (Gross)</t>
  </si>
  <si>
    <t>3. Fixed Assets (Nett)</t>
  </si>
  <si>
    <t>a. Fixed Assets (Gross)</t>
  </si>
  <si>
    <t>b. -/- Accumulated Depreciation</t>
  </si>
  <si>
    <t>2) -/- Accumulated Depreciation</t>
  </si>
  <si>
    <t>4. Other Assets</t>
  </si>
  <si>
    <t>a. Shares on Subsidiaries</t>
  </si>
  <si>
    <t>b. Deferred Tax Assets</t>
  </si>
  <si>
    <t>c. Repossessed Assets</t>
  </si>
  <si>
    <t>d. Other Assets</t>
  </si>
  <si>
    <t>a. Short-term Payables</t>
  </si>
  <si>
    <t>b. Other Current Liabilities</t>
  </si>
  <si>
    <t>2. Long-term Liabilities</t>
  </si>
  <si>
    <t>1) On-shore</t>
  </si>
  <si>
    <t>2) Off-shore</t>
  </si>
  <si>
    <t>b. Non Bank Financial Instituion</t>
  </si>
  <si>
    <t>c. Other Industries / Institutions</t>
  </si>
  <si>
    <t>3. Subordinary Loans</t>
  </si>
  <si>
    <t>4. Other Liabilities</t>
  </si>
  <si>
    <t>TOTAL LIABILITIES</t>
  </si>
  <si>
    <t>1. Paid-up Capital</t>
  </si>
  <si>
    <t>3. Reserves</t>
  </si>
  <si>
    <t>4. Retained Profit (Loss)</t>
  </si>
  <si>
    <t>5. Current Profit (Loss)</t>
  </si>
  <si>
    <t>6. Other Equity Components</t>
  </si>
  <si>
    <t>TOTAL EQUITIES</t>
  </si>
  <si>
    <t>c. Profit / Revenue Sharing</t>
  </si>
  <si>
    <t>b. Employees</t>
  </si>
  <si>
    <t>d. Reserves</t>
  </si>
  <si>
    <t>e. Amortization/Depreciation</t>
  </si>
  <si>
    <t>c. General and Administration</t>
  </si>
  <si>
    <t>f. Others</t>
  </si>
  <si>
    <t>C. LABA (RUGI) SEBELUM PAJAK</t>
  </si>
  <si>
    <t>D. TAKSIRAN PAJAK PENGHASILAN</t>
  </si>
  <si>
    <t>F. PENDAPATAN KOMPREHENSIF LAIN</t>
  </si>
  <si>
    <t>G. LABA BERSIH KOMPREHENSIF TAHUN BERJALAN</t>
  </si>
  <si>
    <t>D. INCOME TAX ESTIMATION</t>
  </si>
  <si>
    <t>F. OTHER COMPREHENSIVE INCOME</t>
  </si>
  <si>
    <t>G. CURRENT COMPREHENSIVE NETT PROFIT</t>
  </si>
  <si>
    <t>1. BOPO</t>
  </si>
  <si>
    <t>2. IFAR</t>
  </si>
  <si>
    <t>3. ROA</t>
  </si>
  <si>
    <t>4. ROE</t>
  </si>
  <si>
    <t>5. GR</t>
  </si>
  <si>
    <t>6. NPF</t>
  </si>
  <si>
    <t>1. Shares</t>
  </si>
  <si>
    <t>2. Convertible Bonds</t>
  </si>
  <si>
    <t>3. Profit/Revenue Sharing</t>
  </si>
  <si>
    <t>1. Penyertaan Saham</t>
  </si>
  <si>
    <t>2. Obligasi Konversi</t>
  </si>
  <si>
    <t>3. Pembiayaan Bagi Hasil</t>
  </si>
  <si>
    <t>1. Agriculture, Fisheries, and Forestry</t>
  </si>
  <si>
    <t>3. Industry</t>
  </si>
  <si>
    <t>4. Construction</t>
  </si>
  <si>
    <t>5. Trade, Restaurants, and Hotels</t>
  </si>
  <si>
    <t>6. Transportation, Storage, and Communication</t>
  </si>
  <si>
    <t>7. Business Support Services</t>
  </si>
  <si>
    <t>8. Social Services and Community</t>
  </si>
  <si>
    <t>9. Others</t>
  </si>
  <si>
    <t>1. Pertanian, Perikanan, dan Kehutanan</t>
  </si>
  <si>
    <t>3. Perindustrian</t>
  </si>
  <si>
    <t>4. Konstruksi</t>
  </si>
  <si>
    <t>5. Perdagangan, Restoran, dan Hotel</t>
  </si>
  <si>
    <t>6. Pengangkutan, Pergudangan, dan Komunikasi</t>
  </si>
  <si>
    <t>7. Jasa Pendukung Bisnis</t>
  </si>
  <si>
    <t>8. Jasa Sosial dan Masyarakat</t>
  </si>
  <si>
    <t>9. Lain-Lain</t>
  </si>
  <si>
    <t>1.Pertanian, Perikanan, dan Kehutanan</t>
  </si>
  <si>
    <t xml:space="preserve">1. Kas </t>
  </si>
  <si>
    <t xml:space="preserve">2. Penempatan pada bank  </t>
  </si>
  <si>
    <t xml:space="preserve">3. Surat berharga yang dimiliki   </t>
  </si>
  <si>
    <t>4. Pendapatan yang masih akan diterima</t>
  </si>
  <si>
    <t xml:space="preserve">5. Pinjaman yang diberikan   </t>
  </si>
  <si>
    <t xml:space="preserve">a. pinjaman langsung </t>
  </si>
  <si>
    <t xml:space="preserve">b. refinancing </t>
  </si>
  <si>
    <t xml:space="preserve">c. pinjaman subordinasi </t>
  </si>
  <si>
    <t>d. lain-lain</t>
  </si>
  <si>
    <t xml:space="preserve">6. Penyertaan modal   </t>
  </si>
  <si>
    <t>7. Cadangan kerugian penurunan nilai aset keuangan</t>
  </si>
  <si>
    <t xml:space="preserve">a. penempatan pada bank </t>
  </si>
  <si>
    <t xml:space="preserve">b. surat berharga yang dimiliki </t>
  </si>
  <si>
    <t xml:space="preserve">c. pinjaman yang diberikan </t>
  </si>
  <si>
    <t xml:space="preserve">d. lain-lain </t>
  </si>
  <si>
    <t>8. Aset tidak berwujud</t>
  </si>
  <si>
    <t>9. Akumulasi amortisasi aset tidak berwujud</t>
  </si>
  <si>
    <t xml:space="preserve">1. Beban yang masih harus dibayar </t>
  </si>
  <si>
    <t>2. Utang pajak</t>
  </si>
  <si>
    <t>3. Pendapatan diterima dimuka</t>
  </si>
  <si>
    <t>4. Liabilitas lancar lainnya</t>
  </si>
  <si>
    <t xml:space="preserve">5. Surat berharga yang diterbitkan   </t>
  </si>
  <si>
    <t>6. Utang klaim penjaminan</t>
  </si>
  <si>
    <t xml:space="preserve">7. Pinjaman yang diterima   </t>
  </si>
  <si>
    <t xml:space="preserve">a. Pemerintah Republik Indonesia </t>
  </si>
  <si>
    <t xml:space="preserve">b. Pemerintah Asing </t>
  </si>
  <si>
    <t xml:space="preserve">c. Lembaga Multilateral </t>
  </si>
  <si>
    <t xml:space="preserve">8. Imbalan paska kerja </t>
  </si>
  <si>
    <t>9. Liabilitas pajak tangguhan</t>
  </si>
  <si>
    <t>1. Modal</t>
  </si>
  <si>
    <t xml:space="preserve">a. modal disetor </t>
  </si>
  <si>
    <t xml:space="preserve">b. agio </t>
  </si>
  <si>
    <t xml:space="preserve">c. disagio </t>
  </si>
  <si>
    <t>2. Modal saham dipesan</t>
  </si>
  <si>
    <t xml:space="preserve">4. Hibah   </t>
  </si>
  <si>
    <t>5. Saldo Laba (Rugi)</t>
  </si>
  <si>
    <t>6. Laba (Rugi) Periode Berjalan</t>
  </si>
  <si>
    <t>7. Pendapatan komprehensif lainnya:</t>
  </si>
  <si>
    <t>a. keuntungan</t>
  </si>
  <si>
    <t xml:space="preserve">b. kerugian </t>
  </si>
  <si>
    <t>1. Cash</t>
  </si>
  <si>
    <t>2. Bank Placements</t>
  </si>
  <si>
    <t>3. Acquired Securities</t>
  </si>
  <si>
    <t>4. Revenue Receivables</t>
  </si>
  <si>
    <t>5. Financing Receivables</t>
  </si>
  <si>
    <t>a. Direct Loan</t>
  </si>
  <si>
    <t>b. Refinancing</t>
  </si>
  <si>
    <t>c. Subordinated Loans</t>
  </si>
  <si>
    <t>d. Others</t>
  </si>
  <si>
    <t>6. Shares</t>
  </si>
  <si>
    <t>7. Impairment on Financial Assets</t>
  </si>
  <si>
    <t>a. Bank Placement</t>
  </si>
  <si>
    <t>b. Acquired Securities</t>
  </si>
  <si>
    <t>c. Financing Receivables</t>
  </si>
  <si>
    <t>8. Intangible Assets</t>
  </si>
  <si>
    <t>9. Intangible Assets Amortization Accumulation</t>
  </si>
  <si>
    <t>10. Fixed Assets</t>
  </si>
  <si>
    <t>11. Fixed Assets Depreciation Accumulation</t>
  </si>
  <si>
    <t>12. Deferred Tax Assets</t>
  </si>
  <si>
    <t>13. Deferred Expenses</t>
  </si>
  <si>
    <t>14. Other Assets</t>
  </si>
  <si>
    <t>JUMLAH ASET</t>
  </si>
  <si>
    <t>1. Expense Payables</t>
  </si>
  <si>
    <t>3. Unearned Revenues</t>
  </si>
  <si>
    <t>4. Other Current Liabilities</t>
  </si>
  <si>
    <t>5. Issued Securities</t>
  </si>
  <si>
    <t>6. Guaranty Claim Payables</t>
  </si>
  <si>
    <t>7. Received Fundings</t>
  </si>
  <si>
    <t>a. Republic of Indonesia</t>
  </si>
  <si>
    <t>b. Foreign Government</t>
  </si>
  <si>
    <t>c. Multilateral Institutions</t>
  </si>
  <si>
    <t>d. Bank/Financial Institutions</t>
  </si>
  <si>
    <t>d. Bank/Lembaga Keuangan</t>
  </si>
  <si>
    <t>i. Dalam negeri</t>
  </si>
  <si>
    <t xml:space="preserve">ii. Luar negeri </t>
  </si>
  <si>
    <t>i. On-shore</t>
  </si>
  <si>
    <t>ii. Off-shore</t>
  </si>
  <si>
    <t>8. Employee Benefit</t>
  </si>
  <si>
    <t>9. Deferred Tax Liabilities</t>
  </si>
  <si>
    <t>10. Other Liabilities</t>
  </si>
  <si>
    <t>1. Equities</t>
  </si>
  <si>
    <t>2. Stock Subscription</t>
  </si>
  <si>
    <t>a. General reserves</t>
  </si>
  <si>
    <t xml:space="preserve">a. Cadangan umum </t>
  </si>
  <si>
    <t>b. Cadangan tujuan</t>
  </si>
  <si>
    <t>c. Cadangan lainnya</t>
  </si>
  <si>
    <t>b. Specific reserves</t>
  </si>
  <si>
    <t>c. Other reserves</t>
  </si>
  <si>
    <t>4. Grants</t>
  </si>
  <si>
    <t>5. Retained Profit (Loss)</t>
  </si>
  <si>
    <t>6. Current Profit (Loss)</t>
  </si>
  <si>
    <t>7. Other Comprehensive Income:</t>
  </si>
  <si>
    <t>a. Gains</t>
  </si>
  <si>
    <t>b. Losses</t>
  </si>
  <si>
    <t>JUMLAH LIABILITAS DAN EKUITAS</t>
  </si>
  <si>
    <t>1) Pinjaman Langsung</t>
  </si>
  <si>
    <t>2) Refinancing</t>
  </si>
  <si>
    <t>3) Pinjaman Subordinasi</t>
  </si>
  <si>
    <t>4) Lainnya</t>
  </si>
  <si>
    <t>1) Bunga pinjaman</t>
  </si>
  <si>
    <t>2) Beban provisi dan fee</t>
  </si>
  <si>
    <t>1) Penempatan pada bank</t>
  </si>
  <si>
    <t>2) Surat berharga yang dimiliki</t>
  </si>
  <si>
    <t>3) Pinjaman yang diberikan</t>
  </si>
  <si>
    <t xml:space="preserve">4) Lainnya </t>
  </si>
  <si>
    <t>I. OPERATIONAL INCOME AND EXPENSE</t>
  </si>
  <si>
    <t>1. OPERATIONAL INCOME</t>
  </si>
  <si>
    <t>a. Interest income, fees, and fee loans</t>
  </si>
  <si>
    <t>1) Direct Loans</t>
  </si>
  <si>
    <t>3) Subordinated Loans</t>
  </si>
  <si>
    <t>4) Others</t>
  </si>
  <si>
    <t>b. Underwriting Fee Income</t>
  </si>
  <si>
    <t>c. Consulting Services Revenue</t>
  </si>
  <si>
    <t>d. Dividend Income</t>
  </si>
  <si>
    <t>e. Interest Income Investments</t>
  </si>
  <si>
    <t>f. Increase in Fair Value of Financial Assets</t>
  </si>
  <si>
    <t>g. Decrease in Fair Value of Financial Liabilities</t>
  </si>
  <si>
    <t>i. Gains from Equity Investments under Equity Method</t>
  </si>
  <si>
    <t>j. Other Operational Income</t>
  </si>
  <si>
    <t>Total Operational Income</t>
  </si>
  <si>
    <t>2. Operational Expenses</t>
  </si>
  <si>
    <t>a. Interest on Loans, fees, and fee</t>
  </si>
  <si>
    <t>1) Interest on Loans</t>
  </si>
  <si>
    <t>2) Fees and Fee Expenses</t>
  </si>
  <si>
    <t>b. Insurance Claims Expense</t>
  </si>
  <si>
    <t>c. Decrease in Fair Value of Financial Assets</t>
  </si>
  <si>
    <t>d. Increase in Fair Value of Financial Liabilities</t>
  </si>
  <si>
    <t>f. Losses from Equity Investments under Equity Method</t>
  </si>
  <si>
    <t>e. Losses on Sale of Financial Assets</t>
  </si>
  <si>
    <t>h. Gains on Sale of Financial Assets</t>
  </si>
  <si>
    <t>g. Expense Impairment of Financial Assets</t>
  </si>
  <si>
    <t>1) Placements in Bank</t>
  </si>
  <si>
    <t>2) Securities</t>
  </si>
  <si>
    <t>3) Loans</t>
  </si>
  <si>
    <t>h. Salaries and Allowances</t>
  </si>
  <si>
    <t>i. Business Development Expense</t>
  </si>
  <si>
    <t>j. Depreciation and Amortization Expense</t>
  </si>
  <si>
    <t>k. General and Administration Expense</t>
  </si>
  <si>
    <t>l. Other Operational Expense</t>
  </si>
  <si>
    <t>Total Operational Expenses</t>
  </si>
  <si>
    <t>II. OPERATIONAL PROFIT (LOSS)</t>
  </si>
  <si>
    <t>III. NON OPERATIONAL INCOME AND EXPENSES</t>
  </si>
  <si>
    <t>1. Non Operational Income</t>
  </si>
  <si>
    <t>2. Non Operational Expense</t>
  </si>
  <si>
    <t>IV. PROFIT (LOSS) BEFORE INCOME TAX</t>
  </si>
  <si>
    <t>V. INCOME TAX</t>
  </si>
  <si>
    <t>1. Income tax estimation -/-</t>
  </si>
  <si>
    <t>2. Deferred tax</t>
  </si>
  <si>
    <t>a. Deferred tax expense -/-</t>
  </si>
  <si>
    <t>b. Deferred tax income</t>
  </si>
  <si>
    <t>VI. PROFIT (LOSS) AFTER INCOME TAX</t>
  </si>
  <si>
    <r>
      <t xml:space="preserve">Rasio / </t>
    </r>
    <r>
      <rPr>
        <b/>
        <i/>
        <sz val="7"/>
        <rFont val="Arial"/>
        <family val="2"/>
      </rPr>
      <t>Ratio</t>
    </r>
  </si>
  <si>
    <r>
      <t xml:space="preserve">Lokasi / </t>
    </r>
    <r>
      <rPr>
        <b/>
        <i/>
        <sz val="7"/>
        <rFont val="Arial"/>
        <family val="2"/>
      </rPr>
      <t>Locations</t>
    </r>
  </si>
  <si>
    <r>
      <t xml:space="preserve">JUMLAH / </t>
    </r>
    <r>
      <rPr>
        <b/>
        <i/>
        <sz val="7"/>
        <rFont val="Arial"/>
        <family val="2"/>
      </rPr>
      <t>TOTAL</t>
    </r>
  </si>
  <si>
    <t>SGD</t>
  </si>
  <si>
    <t>Keterangan</t>
  </si>
  <si>
    <t>Items</t>
  </si>
  <si>
    <t>2. Beban Non Operasional</t>
  </si>
  <si>
    <t>2. Non Operational Expenses</t>
  </si>
  <si>
    <t>2. Pendapatan Non Operasional</t>
  </si>
  <si>
    <t>2. Non Operational Revenues</t>
  </si>
  <si>
    <t>Jumlah Industri (Unit)
Number of Industries (Units)</t>
  </si>
  <si>
    <t>Aset (miliar Rp)
Assets (billion Rp)</t>
  </si>
  <si>
    <t>Liabilitas (miliar Rp)
Liabilities (billion Rp)</t>
  </si>
  <si>
    <t>Ekuitas (miliar Rp)
Equities (billion Rp)</t>
  </si>
  <si>
    <r>
      <t xml:space="preserve">Tabel 3.1 Posisi Keuangan Perusahaan Modal Ventura Konvensional (Miliar Rp)
</t>
    </r>
    <r>
      <rPr>
        <b/>
        <i/>
        <sz val="10"/>
        <rFont val="Arial"/>
        <family val="2"/>
      </rPr>
      <t>Table 3.1 Financial Position of Conventional Venture Capital Company (Billion Rp)</t>
    </r>
  </si>
  <si>
    <r>
      <t xml:space="preserve">Tabel 3.2 Laporan Laba Rugi Perusahaan Modal Ventura Konvensional (Miliar Rp)
</t>
    </r>
    <r>
      <rPr>
        <b/>
        <i/>
        <sz val="10"/>
        <rFont val="Arial"/>
        <family val="2"/>
      </rPr>
      <t>Table 3.2 Income Statement of Conventional Venture Capital Company (Billion Rp)</t>
    </r>
  </si>
  <si>
    <r>
      <t xml:space="preserve">Tabel 3.3 Kinerja Keuangan Perusahaan Modal Ventura Konvensional
</t>
    </r>
    <r>
      <rPr>
        <b/>
        <i/>
        <sz val="10"/>
        <rFont val="Arial"/>
        <family val="2"/>
      </rPr>
      <t>Table 3.3 Financial Performance of Conventional Venture Capital Company</t>
    </r>
  </si>
  <si>
    <r>
      <t xml:space="preserve">Tabel 3.5 Pembiayaan/Penyertaan Modal Ventura Konvensional Berdasarkan Sektor Ekonomi (Miliar Rp)
</t>
    </r>
    <r>
      <rPr>
        <b/>
        <i/>
        <sz val="10"/>
        <rFont val="Arial"/>
        <family val="2"/>
      </rPr>
      <t>Table 3.5 Conventional Venture Capital Financing/Placement Based On Economy Sectors (Billion Rp)</t>
    </r>
  </si>
  <si>
    <r>
      <t xml:space="preserve">Tabel 3.6 Pembiayaan/Penyertaan Berdasarkan Lokasi Perusahaan Modal Ventura Konvensional (Miliar Rp)
</t>
    </r>
    <r>
      <rPr>
        <b/>
        <i/>
        <sz val="10"/>
        <rFont val="Arial"/>
        <family val="2"/>
      </rPr>
      <t>Table 3.6 Financing/Placement Based On Conventional Venture Capital Company Locations (Billion Rp)</t>
    </r>
  </si>
  <si>
    <r>
      <t xml:space="preserve">Tabel 3.8 Jumlah PPU Modal Ventura Konvensional Berdasarkan Sektor Ekonomi (Unit)
</t>
    </r>
    <r>
      <rPr>
        <b/>
        <i/>
        <sz val="10"/>
        <rFont val="Arial"/>
        <family val="2"/>
      </rPr>
      <t>Table 3.8 Number of Conventional Venture Capital Investee Based On Economy Sectors (Units)</t>
    </r>
  </si>
  <si>
    <r>
      <t xml:space="preserve">Tabel 3.9 Jumlah PPU Berdasarkan Lokasi Perusahaan Modal Ventura Konvensional (Unit)
</t>
    </r>
    <r>
      <rPr>
        <b/>
        <i/>
        <sz val="10"/>
        <rFont val="Arial"/>
        <family val="2"/>
      </rPr>
      <t>Table 3.9 Number of Investee Based On Conventional Venture Capital Company Locations (Units)</t>
    </r>
  </si>
  <si>
    <r>
      <t xml:space="preserve">Tabel 4.1 Posisi Keuangan Perusahaan Pembiayaan Infrastruktur (Miliar Rp)
</t>
    </r>
    <r>
      <rPr>
        <b/>
        <i/>
        <sz val="10"/>
        <rFont val="Arial"/>
        <family val="2"/>
      </rPr>
      <t>Table 4.1 Financial Position of Infrastructure Finance Company (Billion Rp)</t>
    </r>
  </si>
  <si>
    <r>
      <t xml:space="preserve">Tabel 4.2 Laporan Laba Rugi Perusahaan Pembiayaan Infrastruktur (Miliar Rp)
</t>
    </r>
    <r>
      <rPr>
        <b/>
        <i/>
        <sz val="10"/>
        <rFont val="Arial"/>
        <family val="2"/>
      </rPr>
      <t>Table 4.2 Income Statement of Infrastructure Finance Company (Billion Rp)</t>
    </r>
  </si>
  <si>
    <r>
      <t xml:space="preserve">Tabel 3.4 Pembiayaan/Penyertaan Modal Ventura Konvensional Berdasarkan Kegiatan Usaha (Miliar Rp)
</t>
    </r>
    <r>
      <rPr>
        <b/>
        <i/>
        <sz val="10"/>
        <rFont val="Arial"/>
        <family val="2"/>
      </rPr>
      <t>Table 3.4 Conventional Venture Capital Financing/Placement Based On Business Activities (Billion Rp)</t>
    </r>
  </si>
  <si>
    <r>
      <t xml:space="preserve">Tabel 3.7 Jumlah PPU Modal Ventura Konvensional Berdasarkan Kegiatan Usaha (Unit)
</t>
    </r>
    <r>
      <rPr>
        <b/>
        <i/>
        <sz val="10"/>
        <rFont val="Arial"/>
        <family val="2"/>
      </rPr>
      <t>Table 3.7 Number of Conventional Venture Capital Investee Based On Business Activities (Units)</t>
    </r>
  </si>
  <si>
    <t>Statistik Lembaga Pembiayaan Indonesia merupakan media publikasi yang menyajikan data mengenai Lembaga Pembiayaan Indonesia. Statistik Lembaga Pembiayaan Indonesia diterbitkan secara bulanan oleh Direktorat Statistik dan Informasi IKNB, Departemen Pengawasan IKNB 1B dan dapat diakses melalui situs resmi Otoritas Jasa Keuangan dengan alamat www.ojk.go.id.</t>
  </si>
  <si>
    <t>Data yang digunakan dalam Statistik Lembaga Pembiayaan Indonesia ini bersumber dari Laporan Bulanan Perusahaan Pembiayaan (data termasuk Syariah), Laporan Bulanan Perusahaan Modal Ventura, dan Laporan Bulanan Perusahaan Pembiayaan Infrastruktur.</t>
  </si>
  <si>
    <t xml:space="preserve">Dengan terbitnya Statistik Lembaga Pembiayaan Indonesia ini, kami berharap data yang disajikan dapat memberikan manfaat bagi semua pihak.   </t>
  </si>
  <si>
    <t>The Indonesia Finance Institutions Statistics is a publication media that provides data of Indonesia Finance Institutions. The Indonesia Finance Institutions Statistics is published by Directorate of Non-Bank Financial Institutions Statistics and Information, Department of Non-Bank Financial Institutions Supervision 1B and it is also accessible through the official website of Indonesia Financial Services Authority at www.ojk.go.id.</t>
  </si>
  <si>
    <t xml:space="preserve">The data used in the Indonesia Finance Institutions Statistics is derived from Finance Company (include Sharia data) Monthly Report, Venture Capital Company Monthly Report, and Infrastructure Finance Company Monthly Report. </t>
  </si>
  <si>
    <t>We hope the publication of Indonesia Finance Institutions Statistics provides benefits to the readers.</t>
  </si>
  <si>
    <t>Untuk informasi lebih lanjut mengenai statistik dalam publikasi ini :</t>
  </si>
  <si>
    <t>For more information about the statistics in this publication:</t>
  </si>
  <si>
    <t>Direktorat Statistik dan Informasi IKNB</t>
  </si>
  <si>
    <t>Directorate Of Statistics and Information NBFI</t>
  </si>
  <si>
    <t>Gedung Menara Merdeka Lantai 22</t>
  </si>
  <si>
    <t>Jalan Budi Kemuliaan 1 Nomor 2</t>
  </si>
  <si>
    <t>Jakarta Pusat</t>
  </si>
  <si>
    <t>Email : statistics@ojk.go.id</t>
  </si>
  <si>
    <t>Kata Pengantar</t>
  </si>
  <si>
    <t>Foreword</t>
  </si>
  <si>
    <t xml:space="preserve">Tabel 3.1 Posisi Keuangan Perusahaan Modal Ventura Konvensional </t>
  </si>
  <si>
    <t xml:space="preserve">Tabel 3.2 Laporan Laba Rugi Perusahaan Modal Ventura Konvensional </t>
  </si>
  <si>
    <t xml:space="preserve">Tabel 4.1 Posisi Keuangan Perusahaan Pembiayaan Infrastruktur </t>
  </si>
  <si>
    <t xml:space="preserve">Tabel 4.2 Laporan Laba Rugi Perusahaan Pembiayaan Infrastruktur </t>
  </si>
  <si>
    <t>Daftar Istilah</t>
  </si>
  <si>
    <t>Glossary</t>
  </si>
  <si>
    <t xml:space="preserve">Tabel 3.3 Kinerja Keuangan Perusahaan Modal Ventura Konvensional </t>
  </si>
  <si>
    <t xml:space="preserve">Tabel 3.4 Pembiayaan/Penyertaan Modal Ventura Konvensional Berdasarkan Kegiatan Usaha </t>
  </si>
  <si>
    <t xml:space="preserve">Tabel 3.5 Pembiayaan/Penyertaan Modal Ventura Konvensional Berdasarkan Sektor Ekonomi </t>
  </si>
  <si>
    <t xml:space="preserve">Tabel 3.6 Pembiayaan/Penyertaan Berdasarkan Lokasi Perusahaan Modal Ventura Konvensional </t>
  </si>
  <si>
    <t xml:space="preserve">Tabel 3.7 Jumlah PPU Modal Ventura Konvensional Berdasarkan Kegiatan Usaha </t>
  </si>
  <si>
    <t xml:space="preserve">Tabel 3.8 Jumlah PPU Modal Ventura Konvensional Berdasarkan Sektor Ekonomi </t>
  </si>
  <si>
    <t xml:space="preserve">Tabel 3.9 Jumlah PPU Berdasarkan Lokasi Perusahaan Modal Ventura Konvensional </t>
  </si>
  <si>
    <t>Anjak Piutang</t>
  </si>
  <si>
    <t>Factoring</t>
  </si>
  <si>
    <t>Beban Operasional-Pendapatan Operasional</t>
  </si>
  <si>
    <t>Operational Efficiency Ratio</t>
  </si>
  <si>
    <t>Financing to Assets Ratio</t>
  </si>
  <si>
    <t>Gearing Ratio</t>
  </si>
  <si>
    <t>Investement and Financing to Assets Ratio</t>
  </si>
  <si>
    <t xml:space="preserve">Lembaga Pembiayaan </t>
  </si>
  <si>
    <t xml:space="preserve">Non Performing Financing </t>
  </si>
  <si>
    <t xml:space="preserve">Non-Performing Financing </t>
  </si>
  <si>
    <t>Pembiayaan Konsumen</t>
  </si>
  <si>
    <t>Consumer Finance</t>
  </si>
  <si>
    <t>Perusahaan Modal Ventura</t>
  </si>
  <si>
    <t>Venture Capital Company</t>
  </si>
  <si>
    <t>Perusahaan Pembiayaan</t>
  </si>
  <si>
    <t>Finance Company</t>
  </si>
  <si>
    <t>Perusahaan Pembiayaan Infrastruktur</t>
  </si>
  <si>
    <t>Infrastucture Finance Companies</t>
  </si>
  <si>
    <t>Rasio Modal Sendiri-Modal Disetor</t>
  </si>
  <si>
    <t>Equity to Paid-up Capital Ratio</t>
  </si>
  <si>
    <t>Rasio Penyertaan Modal</t>
  </si>
  <si>
    <t>Capital Investment Ratio</t>
  </si>
  <si>
    <t>Rasio Tingkat Pengembalian Terhadap Aset</t>
  </si>
  <si>
    <t xml:space="preserve">Return on Assets </t>
  </si>
  <si>
    <t>Rasio Tingkat Pengembalian Terhadap Ekuitas</t>
  </si>
  <si>
    <t xml:space="preserve">Return on Equity </t>
  </si>
  <si>
    <t>Sewa Guna Usaha</t>
  </si>
  <si>
    <t>Leasing</t>
  </si>
  <si>
    <t xml:space="preserve">Usaha Kartu Kredit </t>
  </si>
  <si>
    <t>Credit Card Business</t>
  </si>
  <si>
    <t>Kegiatan pembiayaan dalam bentuk pembelian piutang dagang jangka pendek suatu perusahaan berikut pengurusan atas piutang tersebut.</t>
  </si>
  <si>
    <t>A financing activity in the form of the purchase of company’s short-term trade receivable as well as the settlement of such receivable.</t>
  </si>
  <si>
    <t>Rasio beban operasional terhadap pendapatan operasional yang menunjukkan efisiensi operasional suatu perusahaan.</t>
  </si>
  <si>
    <t>Ratio of operational expenses to operational income that indicates operational efficiency of a company.</t>
  </si>
  <si>
    <t>Channeling</t>
  </si>
  <si>
    <t>Dana pada kegiatan usaha pembiayaan untuk skema ini berasal dari pihak lain yang bekerja sama dengan Perusahaan Pembiayaan, terdiri atas Bank, perusahaan pembiayaan sekunder perumahan, lembaga keuangan mikro, dan perusahaan pembiayaan lainnya. Risiko yang timbul dari kegiatan ini ditanggung oleh pihak yang memiliki dana, sedangkan Perusahaan Pembiayaan hanya bertindak sebagai pengelola dana dan memperoleh imbalan atas hal tersebut.</t>
  </si>
  <si>
    <t>The funds in this financing activities comes from others parties who work with finance companies, consist of the Bank, the secondary housing finance companies, microfinance institutions, and other finance companies. Risks arising from this activity borne by the parties who has the funds, while the finance companies only act as the fund manager and obtaining fee from it.</t>
  </si>
  <si>
    <t>Rasio perbandingan piutang pembiayaan terhadap total aset.</t>
  </si>
  <si>
    <t>Ratio of financing receivables to total assets.</t>
  </si>
  <si>
    <t>Ratio of total loans to the total equity (net worth) and subordinated loans, deducting existing capital investments. Subordinated loan which can be calculated in the gearing ratio calculation shall be at a maximum of 50% of the paid-up capital.</t>
  </si>
  <si>
    <t xml:space="preserve">Investment and Financing to Assets Ratio </t>
  </si>
  <si>
    <t>Investment and Financing to Assets Ratio</t>
  </si>
  <si>
    <t>Rasio investasi/penyertaan terhadap total aset Perusahaan Modal Ventura.</t>
  </si>
  <si>
    <t>Ratio of investments/placement to total assets of Venture Capital Company.</t>
  </si>
  <si>
    <t>Joint Financing</t>
  </si>
  <si>
    <t>Dana pada skema ini bersumber dari Perusahaan Pembiayaan dan pihak lain yang menjalin kerja sama, yaitu Bank, perusahaan pembiayaan sekunder perumahan, lembaga keuangan mikro, dan perusahaan pembiayaan lainnya, dengan risiko yang timbul menjadi beban masing-masing pihak secara proporsional atau sesuai dengan yang diperjanjikan.</t>
  </si>
  <si>
    <t>The funds in this scheme come from Finance Company and the other parties, that are Bank, the secondary housing finance companies, microfinance institutions, and other finance companies, where the risk that arise will be borne proportionally by each parties, or based on their agreement.</t>
  </si>
  <si>
    <t>Financing Institutions</t>
  </si>
  <si>
    <t>Badan usaha yang melakukan kegiatan pembiayaan dalam bentuk penyediaan dana atau barang modal.</t>
  </si>
  <si>
    <t>A business entity which is doing financing activities in the form of provision of funds or capital goods.</t>
  </si>
  <si>
    <t>Proporsi kualitas aset piutang pembiayaan kategori macet dan diragukan terhadap total piutang atas kegiatan pembiayaan.</t>
  </si>
  <si>
    <t>The proportion of the quality of non-performing finance receivable to the total receivables on finance activities.</t>
  </si>
  <si>
    <t>Kegiatan pembiayaan untuk pengadaan barang berdasarkan kebutuhan konsumen dengan pembayaran secara angsuran.</t>
  </si>
  <si>
    <t>A financing activity of goods procurement which is based on consumer’s need and paid by installments.</t>
  </si>
  <si>
    <t>Badan usaha yang melakukan usaha pembiayaan/penyertaan modal ke dalam suatu perusahaan yang menerima bantuan pembiayaan (perusahaan penerima investasi) untuk jangka waktu tertentu dalam bentuk penyertaan saham, penyertaan melalui pembelian obligasi konversi, dan pembiayaan berdasarkan pembagian atas hasil usaha.</t>
  </si>
  <si>
    <t>A business entity engaged in the capital financing/investment into a company that received financing assistance (investee Company) for a certain period in the form of shares, the purchase of convertible bonds, and/or profit sharing-based financing.</t>
  </si>
  <si>
    <t>Badan usaha yang khusus didirikan untuk melakukan Sewa Guna Usaha, Anjak Piutang, Pembiayaan Konsumen, dan usaha Kartu Kredit.</t>
  </si>
  <si>
    <t>A business entity which is established specifically to undertake Leasing, Factoring, Consumer Finance, and Credit Card.</t>
  </si>
  <si>
    <t>Badan usaha yang didirikan khusus untuk melakukan pembiayaan dalam bentuk penyediaan dana pada proyek infrastruktur.</t>
  </si>
  <si>
    <t>A business entity which is established specifically to finance in the form of infrastucture project funds.</t>
  </si>
  <si>
    <t>Rasio perbandingan modal sendiri terhadap modal disetor.</t>
  </si>
  <si>
    <t>Ratio of equity to paid-up capital.</t>
  </si>
  <si>
    <t>Rasio perbandingan jumlah seluruh penyertaan modal Perusahaan Pembiayaan dibandingkan dengan jumlah modal sendirinya.</t>
  </si>
  <si>
    <t>Ratio of all capital investments of Finance Company to its equities.</t>
  </si>
  <si>
    <t>Rasio laba terhadap total aset perusahaan.</t>
  </si>
  <si>
    <t>Ratio of profit to company’s assets.</t>
  </si>
  <si>
    <t>Rasio laba bersih terhadap total ekuitas perusahaan.</t>
  </si>
  <si>
    <t>Ratio of net income to company’s equities.</t>
  </si>
  <si>
    <t>A financing activity in the form of provision of capital goods, either by finance lease or operating lease, to be used by lessee for a specified period on the basis of the installments.</t>
  </si>
  <si>
    <r>
      <t xml:space="preserve">Rasio total pinjaman terhadap total modal sendiri dan pinjaman subordinasi setelah dikurangi penyertaan modal yang ada. Pinjaman subordinasi yang termasuk dalam perhitungan </t>
    </r>
    <r>
      <rPr>
        <i/>
        <sz val="8"/>
        <rFont val="Arial"/>
        <family val="2"/>
      </rPr>
      <t>gearing ratio</t>
    </r>
    <r>
      <rPr>
        <sz val="8"/>
        <rFont val="Arial"/>
        <family val="2"/>
      </rPr>
      <t xml:space="preserve"> sebanyak-banyaknya sebesar 50% dari modal disetor.</t>
    </r>
  </si>
  <si>
    <r>
      <t>Kegiatan pembiayaan dalam bentuk penyediaan barang modal, baik secara sewa guna usaha dengan hak opsi (</t>
    </r>
    <r>
      <rPr>
        <i/>
        <sz val="8"/>
        <rFont val="Arial"/>
        <family val="2"/>
      </rPr>
      <t>Finance Lease</t>
    </r>
    <r>
      <rPr>
        <sz val="8"/>
        <rFont val="Arial"/>
        <family val="2"/>
      </rPr>
      <t>) maupun sewa guna usaha tanpa hak opsi (</t>
    </r>
    <r>
      <rPr>
        <i/>
        <sz val="8"/>
        <rFont val="Arial"/>
        <family val="2"/>
      </rPr>
      <t>Operating Lease</t>
    </r>
    <r>
      <rPr>
        <sz val="8"/>
        <rFont val="Arial"/>
        <family val="2"/>
      </rPr>
      <t>), untuk digunakan oleh penyewa guna usaha (</t>
    </r>
    <r>
      <rPr>
        <i/>
        <sz val="8"/>
        <rFont val="Arial"/>
        <family val="2"/>
      </rPr>
      <t>Lessee</t>
    </r>
    <r>
      <rPr>
        <sz val="8"/>
        <rFont val="Arial"/>
        <family val="2"/>
      </rPr>
      <t>) selama jangka waktu tertentu berdasarkan pembayaran secara angsuran.</t>
    </r>
  </si>
  <si>
    <t>Kegiatan pembiayaan untuk pembelian barang dan/atau jasa dengan menggunakan kartu kredit.</t>
  </si>
  <si>
    <t>A financing activity in order to purchase goods and/or services by using credit card.</t>
  </si>
  <si>
    <t>Volume Perdagangan</t>
  </si>
  <si>
    <t>Volume of Trade</t>
  </si>
  <si>
    <t>Jumlah lembar saham yang diperdagangkan pada periode tertentu.</t>
  </si>
  <si>
    <t>The number of shares traded at a certain period.</t>
  </si>
  <si>
    <t>BOPO</t>
  </si>
  <si>
    <t>:</t>
  </si>
  <si>
    <t>Euro</t>
  </si>
  <si>
    <t>FAR</t>
  </si>
  <si>
    <t>GR</t>
  </si>
  <si>
    <t>Indonesian Rupiah</t>
  </si>
  <si>
    <t>IFAR</t>
  </si>
  <si>
    <t>Japanese Yen</t>
  </si>
  <si>
    <t>NPF</t>
  </si>
  <si>
    <t>Non Performing Financing</t>
  </si>
  <si>
    <t>MSMD</t>
  </si>
  <si>
    <t>Philippine Peso</t>
  </si>
  <si>
    <t>ROA</t>
  </si>
  <si>
    <t>Return on Assets</t>
  </si>
  <si>
    <t>ROE</t>
  </si>
  <si>
    <t>Return on Equity</t>
  </si>
  <si>
    <t>Singapore Dollar</t>
  </si>
  <si>
    <t>United States Dollar</t>
  </si>
  <si>
    <r>
      <t xml:space="preserve">*) Data pembiayaan/penyertaan outstanding principal sebelum dikurangi pencadangan
*) </t>
    </r>
    <r>
      <rPr>
        <i/>
        <sz val="6"/>
        <rFont val="Arial"/>
        <family val="2"/>
      </rPr>
      <t>Financing/placement data outstanding principal before deducted by reserves</t>
    </r>
  </si>
  <si>
    <t>September 2016</t>
  </si>
  <si>
    <t>Statistik Perusahaan Modal Ventura dan Perusahaan Pembiayaan Infrastruktur Indonesia</t>
  </si>
  <si>
    <t>1. Perusahaan Modal Ventura Konvensional</t>
  </si>
  <si>
    <t>2. Perusahaan Pembiayaan Infrastruktur (data termasuk syariah)</t>
  </si>
  <si>
    <r>
      <t xml:space="preserve">Tabel 1 Overview
</t>
    </r>
    <r>
      <rPr>
        <b/>
        <i/>
        <sz val="10"/>
        <rFont val="Arial"/>
        <family val="2"/>
      </rPr>
      <t>Table 1 Overview</t>
    </r>
  </si>
  <si>
    <t>1. Conventional Venture Capital Company</t>
  </si>
  <si>
    <t>2. Infrastructure Finance Company (include Sharia data)</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</si>
</sst>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1" formatCode="_(* #,##0_);_(* \(#,##0\);_(* &quot;-&quot;_);_(@_)"/>
    <numFmt numFmtId="43" formatCode="_(* #,##0.00_);_(* \(#,##0.00\);_(* &quot;-&quot;??_);_(@_)"/>
    <numFmt numFmtId="164" formatCode="_(* #,##0_);_(* \(#,##0\);_(* &quot;-&quot;??_);_(@_)"/>
    <numFmt numFmtId="166" formatCode="_(* #,##0.000_);_(* \(#,##0.000\);_(* &quot;-&quot;_);_(@_)"/>
  </numFmts>
  <fonts count="39" x14ac:knownFonts="1">
    <font>
      <sz val="11"/>
      <color theme="1"/>
      <name val="Calibri"/>
      <family val="2"/>
      <scheme val="minor"/>
    </font>
    <font>
      <b/>
      <sz val="14"/>
      <name val="Arial Narrow"/>
      <family val="2"/>
    </font>
    <font>
      <sz val="11"/>
      <color theme="1"/>
      <name val="Calibri"/>
      <family val="2"/>
      <scheme val="minor"/>
    </font>
    <font>
      <b/>
      <sz val="11"/>
      <color theme="1"/>
      <name val="Calibri"/>
      <family val="2"/>
      <scheme val="minor"/>
    </font>
    <font>
      <b/>
      <sz val="10"/>
      <name val="Arial"/>
      <family val="2"/>
    </font>
    <font>
      <b/>
      <sz val="14"/>
      <name val="Arial"/>
      <family val="2"/>
    </font>
    <font>
      <sz val="11"/>
      <color theme="1"/>
      <name val="Arial"/>
      <family val="2"/>
    </font>
    <font>
      <b/>
      <i/>
      <sz val="10"/>
      <name val="Arial"/>
      <family val="2"/>
    </font>
    <font>
      <i/>
      <sz val="11"/>
      <color theme="1"/>
      <name val="Calibri"/>
      <family val="2"/>
      <scheme val="minor"/>
    </font>
    <font>
      <sz val="6"/>
      <name val="Arial"/>
      <family val="2"/>
    </font>
    <font>
      <i/>
      <sz val="6"/>
      <name val="Arial"/>
      <family val="2"/>
    </font>
    <font>
      <b/>
      <sz val="7"/>
      <name val="Arial"/>
      <family val="2"/>
    </font>
    <font>
      <b/>
      <i/>
      <sz val="7"/>
      <name val="Arial"/>
      <family val="2"/>
    </font>
    <font>
      <sz val="7"/>
      <name val="Arial"/>
      <family val="2"/>
    </font>
    <font>
      <i/>
      <sz val="7"/>
      <name val="Arial"/>
      <family val="2"/>
    </font>
    <font>
      <sz val="7"/>
      <color rgb="FF000000"/>
      <name val="Arial"/>
      <family val="2"/>
    </font>
    <font>
      <sz val="7"/>
      <color theme="1"/>
      <name val="Arial"/>
      <family val="2"/>
    </font>
    <font>
      <i/>
      <sz val="7"/>
      <color theme="1"/>
      <name val="Arial"/>
      <family val="2"/>
    </font>
    <font>
      <sz val="8"/>
      <name val="Arial"/>
      <family val="2"/>
    </font>
    <font>
      <sz val="9"/>
      <color theme="1"/>
      <name val="Arial"/>
      <family val="2"/>
    </font>
    <font>
      <sz val="9"/>
      <color theme="8"/>
      <name val="Arial"/>
      <family val="2"/>
    </font>
    <font>
      <i/>
      <sz val="8"/>
      <name val="Arial"/>
      <family val="2"/>
    </font>
    <font>
      <i/>
      <sz val="9"/>
      <color theme="1"/>
      <name val="Arial"/>
      <family val="2"/>
    </font>
    <font>
      <u/>
      <sz val="11"/>
      <color theme="10"/>
      <name val="Calibri"/>
      <family val="2"/>
      <scheme val="minor"/>
    </font>
    <font>
      <sz val="11"/>
      <color rgb="FF000000"/>
      <name val="Calibri"/>
      <family val="2"/>
      <scheme val="minor"/>
    </font>
    <font>
      <b/>
      <i/>
      <sz val="11"/>
      <color theme="1"/>
      <name val="Arial Narrow"/>
      <family val="2"/>
    </font>
    <font>
      <sz val="11"/>
      <color theme="1"/>
      <name val="Arial Narrow"/>
      <family val="2"/>
    </font>
    <font>
      <i/>
      <sz val="11"/>
      <color theme="1"/>
      <name val="Arial Narrow"/>
      <family val="2"/>
    </font>
    <font>
      <b/>
      <sz val="8"/>
      <name val="Arial"/>
      <family val="2"/>
    </font>
    <font>
      <b/>
      <i/>
      <sz val="8"/>
      <name val="Arial"/>
      <family val="2"/>
    </font>
    <font>
      <sz val="8"/>
      <name val="Times New Roman"/>
      <family val="1"/>
    </font>
    <font>
      <b/>
      <sz val="9"/>
      <color theme="1"/>
      <name val="Arial"/>
      <family val="2"/>
    </font>
    <font>
      <b/>
      <i/>
      <sz val="9"/>
      <color theme="1"/>
      <name val="Arial"/>
      <family val="2"/>
    </font>
    <font>
      <b/>
      <sz val="24"/>
      <color theme="8" tint="-0.249977111117893"/>
      <name val="Arial"/>
      <family val="2"/>
    </font>
    <font>
      <sz val="11"/>
      <color theme="8" tint="-0.249977111117893"/>
      <name val="Arial"/>
      <family val="2"/>
    </font>
    <font>
      <b/>
      <sz val="22"/>
      <color theme="8" tint="-0.249977111117893"/>
      <name val="Arial"/>
      <family val="2"/>
    </font>
    <font>
      <b/>
      <sz val="20"/>
      <color theme="8" tint="-0.249977111117893"/>
      <name val="Arial"/>
      <family val="2"/>
    </font>
    <font>
      <sz val="11"/>
      <color theme="8" tint="-0.249977111117893"/>
      <name val="Calibri"/>
      <family val="2"/>
      <scheme val="minor"/>
    </font>
    <font>
      <b/>
      <i/>
      <sz val="20"/>
      <color theme="8" tint="-0.249977111117893"/>
      <name val="Arial"/>
      <family val="2"/>
    </font>
  </fonts>
  <fills count="4">
    <fill>
      <patternFill patternType="none"/>
    </fill>
    <fill>
      <patternFill patternType="gray125"/>
    </fill>
    <fill>
      <patternFill patternType="solid">
        <fgColor theme="8" tint="0.39997558519241921"/>
        <bgColor indexed="64"/>
      </patternFill>
    </fill>
    <fill>
      <patternFill patternType="solid">
        <fgColor theme="8" tint="-0.249977111117893"/>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right style="thin">
        <color auto="1"/>
      </right>
      <top style="thin">
        <color auto="1"/>
      </top>
      <bottom/>
      <diagonal/>
    </border>
    <border>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style="thin">
        <color auto="1"/>
      </left>
      <right/>
      <top/>
      <bottom/>
      <diagonal/>
    </border>
    <border>
      <left style="thin">
        <color auto="1"/>
      </left>
      <right/>
      <top/>
      <bottom style="thin">
        <color auto="1"/>
      </bottom>
      <diagonal/>
    </border>
  </borders>
  <cellStyleXfs count="6">
    <xf numFmtId="0" fontId="0" fillId="0" borderId="0"/>
    <xf numFmtId="41"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0" fontId="23" fillId="0" borderId="0" applyNumberFormat="0" applyFill="0" applyBorder="0" applyAlignment="0" applyProtection="0"/>
    <xf numFmtId="0" fontId="24" fillId="0" borderId="0"/>
  </cellStyleXfs>
  <cellXfs count="191">
    <xf numFmtId="0" fontId="0" fillId="0" borderId="0" xfId="0"/>
    <xf numFmtId="0" fontId="0" fillId="0" borderId="0" xfId="0" applyAlignment="1"/>
    <xf numFmtId="0" fontId="3" fillId="0" borderId="0" xfId="0" applyFont="1"/>
    <xf numFmtId="41" fontId="0" fillId="0" borderId="0" xfId="0" applyNumberFormat="1"/>
    <xf numFmtId="0" fontId="6" fillId="0" borderId="0" xfId="0" applyFont="1"/>
    <xf numFmtId="0" fontId="6" fillId="0" borderId="0" xfId="0" applyFont="1" applyAlignment="1"/>
    <xf numFmtId="0" fontId="13" fillId="0" borderId="2" xfId="0" applyFont="1" applyBorder="1" applyAlignment="1">
      <alignment horizontal="right" vertical="center"/>
    </xf>
    <xf numFmtId="3" fontId="13" fillId="0" borderId="2" xfId="0" applyNumberFormat="1" applyFont="1" applyBorder="1" applyAlignment="1">
      <alignment horizontal="right" vertical="center"/>
    </xf>
    <xf numFmtId="0" fontId="15" fillId="0" borderId="2" xfId="0" applyFont="1" applyBorder="1" applyAlignment="1">
      <alignment horizontal="right" vertical="center"/>
    </xf>
    <xf numFmtId="0" fontId="11" fillId="0" borderId="2" xfId="0" applyFont="1" applyBorder="1" applyAlignment="1">
      <alignment horizontal="right" vertical="center"/>
    </xf>
    <xf numFmtId="3" fontId="11" fillId="0" borderId="2" xfId="0" applyNumberFormat="1" applyFont="1" applyBorder="1" applyAlignment="1">
      <alignment horizontal="right" vertical="center"/>
    </xf>
    <xf numFmtId="3" fontId="11" fillId="0" borderId="3" xfId="0" applyNumberFormat="1" applyFont="1" applyBorder="1" applyAlignment="1">
      <alignment horizontal="right" vertical="center"/>
    </xf>
    <xf numFmtId="17" fontId="11" fillId="2" borderId="1" xfId="0" applyNumberFormat="1" applyFont="1" applyFill="1" applyBorder="1" applyAlignment="1">
      <alignment horizontal="center" vertical="center"/>
    </xf>
    <xf numFmtId="41" fontId="13" fillId="0" borderId="2" xfId="1" applyFont="1" applyBorder="1" applyAlignment="1">
      <alignment horizontal="right" vertical="center"/>
    </xf>
    <xf numFmtId="41" fontId="16" fillId="0" borderId="2" xfId="1" applyFont="1" applyBorder="1" applyAlignment="1">
      <alignment horizontal="right" vertical="center"/>
    </xf>
    <xf numFmtId="17" fontId="11" fillId="2" borderId="1" xfId="0" applyNumberFormat="1" applyFont="1" applyFill="1" applyBorder="1" applyAlignment="1">
      <alignment horizontal="center" vertical="center" wrapText="1"/>
    </xf>
    <xf numFmtId="0" fontId="13" fillId="0" borderId="5" xfId="0" applyFont="1" applyBorder="1" applyAlignment="1">
      <alignment horizontal="left" vertical="center"/>
    </xf>
    <xf numFmtId="0" fontId="13" fillId="0" borderId="6" xfId="0" applyFont="1" applyBorder="1" applyAlignment="1">
      <alignment horizontal="left" vertical="center"/>
    </xf>
    <xf numFmtId="164" fontId="13" fillId="0" borderId="4" xfId="2" applyNumberFormat="1" applyFont="1" applyBorder="1" applyAlignment="1">
      <alignment horizontal="right" vertical="center" wrapText="1"/>
    </xf>
    <xf numFmtId="164" fontId="13" fillId="0" borderId="2" xfId="2" applyNumberFormat="1" applyFont="1" applyBorder="1" applyAlignment="1">
      <alignment horizontal="right" vertical="center" wrapText="1"/>
    </xf>
    <xf numFmtId="164" fontId="11" fillId="0" borderId="3" xfId="2" applyNumberFormat="1" applyFont="1" applyBorder="1" applyAlignment="1">
      <alignment horizontal="right" vertical="center" wrapText="1"/>
    </xf>
    <xf numFmtId="41" fontId="13" fillId="0" borderId="4" xfId="1" applyFont="1" applyBorder="1" applyAlignment="1">
      <alignment horizontal="right" vertical="center" wrapText="1"/>
    </xf>
    <xf numFmtId="41" fontId="13" fillId="0" borderId="2" xfId="1" applyFont="1" applyBorder="1" applyAlignment="1">
      <alignment horizontal="right" vertical="center" wrapText="1"/>
    </xf>
    <xf numFmtId="41" fontId="11" fillId="0" borderId="3" xfId="1" applyFont="1" applyBorder="1" applyAlignment="1">
      <alignment horizontal="right" vertical="center" wrapText="1"/>
    </xf>
    <xf numFmtId="41" fontId="13" fillId="0" borderId="2" xfId="0" applyNumberFormat="1" applyFont="1" applyBorder="1" applyAlignment="1">
      <alignment horizontal="right" vertical="center" wrapText="1"/>
    </xf>
    <xf numFmtId="0" fontId="16" fillId="0" borderId="6" xfId="0" applyFont="1" applyBorder="1" applyAlignment="1">
      <alignment horizontal="left" vertical="center"/>
    </xf>
    <xf numFmtId="0" fontId="11" fillId="0" borderId="6" xfId="0" applyFont="1" applyBorder="1" applyAlignment="1">
      <alignment horizontal="center" vertical="center"/>
    </xf>
    <xf numFmtId="164" fontId="13" fillId="0" borderId="4" xfId="2" applyNumberFormat="1" applyFont="1" applyBorder="1" applyAlignment="1">
      <alignment horizontal="right"/>
    </xf>
    <xf numFmtId="164" fontId="13" fillId="0" borderId="2" xfId="2" applyNumberFormat="1" applyFont="1" applyBorder="1" applyAlignment="1">
      <alignment horizontal="right"/>
    </xf>
    <xf numFmtId="164" fontId="11" fillId="0" borderId="2" xfId="2" applyNumberFormat="1" applyFont="1" applyBorder="1" applyAlignment="1">
      <alignment horizontal="right" vertical="center" wrapText="1"/>
    </xf>
    <xf numFmtId="164" fontId="16" fillId="0" borderId="2" xfId="2" applyNumberFormat="1" applyFont="1" applyBorder="1" applyAlignment="1">
      <alignment horizontal="right" vertical="center" wrapText="1"/>
    </xf>
    <xf numFmtId="164" fontId="13" fillId="0" borderId="3" xfId="2" applyNumberFormat="1" applyFont="1" applyBorder="1" applyAlignment="1">
      <alignment horizontal="right" vertical="center" wrapText="1"/>
    </xf>
    <xf numFmtId="164" fontId="11" fillId="0" borderId="3" xfId="2" applyNumberFormat="1" applyFont="1" applyBorder="1" applyAlignment="1">
      <alignment horizontal="right"/>
    </xf>
    <xf numFmtId="164" fontId="11" fillId="0" borderId="3" xfId="2" applyNumberFormat="1" applyFont="1" applyBorder="1" applyAlignment="1">
      <alignment horizontal="right" vertical="center"/>
    </xf>
    <xf numFmtId="41" fontId="13" fillId="0" borderId="4" xfId="0" applyNumberFormat="1" applyFont="1" applyBorder="1" applyAlignment="1">
      <alignment horizontal="right" vertical="center" indent="1"/>
    </xf>
    <xf numFmtId="41" fontId="13" fillId="0" borderId="2" xfId="0" applyNumberFormat="1" applyFont="1" applyBorder="1" applyAlignment="1">
      <alignment horizontal="right" vertical="center" indent="1"/>
    </xf>
    <xf numFmtId="41" fontId="16" fillId="0" borderId="2" xfId="0" applyNumberFormat="1" applyFont="1" applyBorder="1" applyAlignment="1">
      <alignment horizontal="right" vertical="center" indent="1"/>
    </xf>
    <xf numFmtId="41" fontId="11" fillId="0" borderId="2" xfId="0" applyNumberFormat="1" applyFont="1" applyBorder="1" applyAlignment="1">
      <alignment horizontal="right" vertical="center" indent="1"/>
    </xf>
    <xf numFmtId="41" fontId="13" fillId="0" borderId="2" xfId="1" applyFont="1" applyBorder="1" applyAlignment="1">
      <alignment horizontal="right" vertical="center" indent="1"/>
    </xf>
    <xf numFmtId="41" fontId="11" fillId="0" borderId="3" xfId="0" applyNumberFormat="1" applyFont="1" applyBorder="1" applyAlignment="1">
      <alignment horizontal="right" vertical="center" indent="1"/>
    </xf>
    <xf numFmtId="0" fontId="13" fillId="0" borderId="4" xfId="0" applyFont="1" applyBorder="1" applyAlignment="1">
      <alignment horizontal="right" vertical="center" wrapText="1"/>
    </xf>
    <xf numFmtId="0" fontId="13" fillId="0" borderId="2" xfId="0" applyFont="1" applyBorder="1" applyAlignment="1">
      <alignment horizontal="right" vertical="center" wrapText="1"/>
    </xf>
    <xf numFmtId="41" fontId="13" fillId="0" borderId="3" xfId="0" applyNumberFormat="1" applyFont="1" applyBorder="1" applyAlignment="1">
      <alignment horizontal="right" vertical="center" wrapText="1"/>
    </xf>
    <xf numFmtId="10" fontId="13" fillId="0" borderId="4" xfId="3" applyNumberFormat="1" applyFont="1" applyBorder="1" applyAlignment="1">
      <alignment horizontal="right" vertical="center" wrapText="1"/>
    </xf>
    <xf numFmtId="10" fontId="13" fillId="0" borderId="4" xfId="3" applyNumberFormat="1" applyFont="1" applyBorder="1" applyAlignment="1">
      <alignment horizontal="right"/>
    </xf>
    <xf numFmtId="10" fontId="13" fillId="0" borderId="2" xfId="3" applyNumberFormat="1" applyFont="1" applyBorder="1" applyAlignment="1">
      <alignment horizontal="right" vertical="center" wrapText="1"/>
    </xf>
    <xf numFmtId="10" fontId="13" fillId="0" borderId="2" xfId="3" applyNumberFormat="1" applyFont="1" applyBorder="1" applyAlignment="1">
      <alignment horizontal="right"/>
    </xf>
    <xf numFmtId="43" fontId="13" fillId="0" borderId="2" xfId="2" applyNumberFormat="1" applyFont="1" applyBorder="1" applyAlignment="1">
      <alignment horizontal="right" vertical="center" wrapText="1"/>
    </xf>
    <xf numFmtId="43" fontId="13" fillId="0" borderId="2" xfId="2" applyNumberFormat="1" applyFont="1" applyBorder="1" applyAlignment="1">
      <alignment horizontal="right"/>
    </xf>
    <xf numFmtId="164" fontId="0" fillId="0" borderId="0" xfId="0" applyNumberFormat="1"/>
    <xf numFmtId="0" fontId="11" fillId="2" borderId="1" xfId="0" applyFont="1" applyFill="1" applyBorder="1" applyAlignment="1">
      <alignment horizontal="center" vertical="center" wrapText="1"/>
    </xf>
    <xf numFmtId="164" fontId="13" fillId="0" borderId="10" xfId="2" applyNumberFormat="1" applyFont="1" applyBorder="1" applyAlignment="1">
      <alignment horizontal="right" vertical="center" wrapText="1"/>
    </xf>
    <xf numFmtId="164" fontId="13" fillId="0" borderId="11" xfId="2" applyNumberFormat="1" applyFont="1" applyBorder="1" applyAlignment="1">
      <alignment horizontal="right" vertical="center" wrapText="1"/>
    </xf>
    <xf numFmtId="164" fontId="11" fillId="0" borderId="11" xfId="2" applyNumberFormat="1" applyFont="1" applyBorder="1" applyAlignment="1">
      <alignment horizontal="right" vertical="center" wrapText="1"/>
    </xf>
    <xf numFmtId="164" fontId="11" fillId="0" borderId="12" xfId="2" applyNumberFormat="1" applyFont="1" applyBorder="1" applyAlignment="1">
      <alignment horizontal="right" vertical="center" wrapText="1"/>
    </xf>
    <xf numFmtId="10" fontId="13" fillId="0" borderId="10" xfId="3" applyNumberFormat="1" applyFont="1" applyBorder="1" applyAlignment="1">
      <alignment horizontal="right"/>
    </xf>
    <xf numFmtId="10" fontId="13" fillId="0" borderId="11" xfId="3" applyNumberFormat="1" applyFont="1" applyBorder="1" applyAlignment="1">
      <alignment horizontal="right"/>
    </xf>
    <xf numFmtId="43" fontId="13" fillId="0" borderId="11" xfId="2" applyNumberFormat="1" applyFont="1" applyBorder="1" applyAlignment="1">
      <alignment horizontal="right"/>
    </xf>
    <xf numFmtId="164" fontId="13" fillId="0" borderId="10" xfId="2" applyNumberFormat="1" applyFont="1" applyBorder="1" applyAlignment="1">
      <alignment horizontal="right"/>
    </xf>
    <xf numFmtId="164" fontId="13" fillId="0" borderId="11" xfId="2" applyNumberFormat="1" applyFont="1" applyBorder="1" applyAlignment="1">
      <alignment horizontal="right"/>
    </xf>
    <xf numFmtId="164" fontId="11" fillId="0" borderId="12" xfId="2" applyNumberFormat="1" applyFont="1" applyBorder="1" applyAlignment="1">
      <alignment horizontal="right"/>
    </xf>
    <xf numFmtId="164" fontId="11" fillId="0" borderId="12" xfId="2" applyNumberFormat="1" applyFont="1" applyBorder="1" applyAlignment="1">
      <alignment horizontal="right" vertical="center"/>
    </xf>
    <xf numFmtId="41" fontId="13" fillId="0" borderId="10" xfId="1" applyFont="1" applyBorder="1" applyAlignment="1">
      <alignment horizontal="right" vertical="center" wrapText="1"/>
    </xf>
    <xf numFmtId="41" fontId="13" fillId="0" borderId="11" xfId="1" applyFont="1" applyBorder="1" applyAlignment="1">
      <alignment horizontal="right" vertical="center" wrapText="1"/>
    </xf>
    <xf numFmtId="41" fontId="13" fillId="0" borderId="11" xfId="1" applyFont="1" applyBorder="1" applyAlignment="1">
      <alignment horizontal="right" vertical="center"/>
    </xf>
    <xf numFmtId="41" fontId="13" fillId="0" borderId="11" xfId="0" applyNumberFormat="1" applyFont="1" applyBorder="1" applyAlignment="1">
      <alignment horizontal="right" vertical="center" wrapText="1"/>
    </xf>
    <xf numFmtId="17" fontId="11" fillId="2" borderId="7" xfId="0" applyNumberFormat="1" applyFont="1" applyFill="1" applyBorder="1" applyAlignment="1">
      <alignment horizontal="center" vertical="center"/>
    </xf>
    <xf numFmtId="0" fontId="13" fillId="0" borderId="10" xfId="0" applyFont="1" applyBorder="1" applyAlignment="1">
      <alignment horizontal="right" vertical="center" wrapText="1"/>
    </xf>
    <xf numFmtId="0" fontId="13" fillId="0" borderId="11" xfId="0" applyFont="1" applyBorder="1" applyAlignment="1">
      <alignment horizontal="right" vertical="center" wrapText="1"/>
    </xf>
    <xf numFmtId="41" fontId="13" fillId="0" borderId="12" xfId="0" applyNumberFormat="1" applyFont="1" applyBorder="1" applyAlignment="1">
      <alignment horizontal="right" vertical="center" wrapText="1"/>
    </xf>
    <xf numFmtId="41" fontId="13" fillId="0" borderId="10" xfId="0" applyNumberFormat="1" applyFont="1" applyBorder="1" applyAlignment="1">
      <alignment horizontal="right" vertical="center" indent="1"/>
    </xf>
    <xf numFmtId="41" fontId="13" fillId="0" borderId="11" xfId="0" applyNumberFormat="1" applyFont="1" applyBorder="1" applyAlignment="1">
      <alignment horizontal="right" vertical="center" indent="1"/>
    </xf>
    <xf numFmtId="41" fontId="11" fillId="0" borderId="11" xfId="0" applyNumberFormat="1" applyFont="1" applyBorder="1" applyAlignment="1">
      <alignment horizontal="right" vertical="center" indent="1"/>
    </xf>
    <xf numFmtId="41" fontId="13" fillId="0" borderId="11" xfId="1" applyFont="1" applyBorder="1" applyAlignment="1">
      <alignment horizontal="right" vertical="center" indent="1"/>
    </xf>
    <xf numFmtId="41" fontId="11" fillId="0" borderId="12" xfId="0" applyNumberFormat="1" applyFont="1" applyBorder="1" applyAlignment="1">
      <alignment horizontal="right" vertical="center" indent="1"/>
    </xf>
    <xf numFmtId="0" fontId="12" fillId="2" borderId="1" xfId="0" applyFont="1" applyFill="1" applyBorder="1" applyAlignment="1">
      <alignment horizontal="center" vertical="center"/>
    </xf>
    <xf numFmtId="0" fontId="13" fillId="0" borderId="4" xfId="0" applyFont="1" applyBorder="1" applyAlignment="1">
      <alignment vertical="center"/>
    </xf>
    <xf numFmtId="0" fontId="13" fillId="0" borderId="2" xfId="0" applyFont="1" applyBorder="1" applyAlignment="1">
      <alignment horizontal="left" vertical="center" indent="2"/>
    </xf>
    <xf numFmtId="0" fontId="14" fillId="0" borderId="2" xfId="0" applyFont="1" applyBorder="1" applyAlignment="1">
      <alignment horizontal="left" vertical="center" indent="2"/>
    </xf>
    <xf numFmtId="0" fontId="13" fillId="0" borderId="2" xfId="0" applyFont="1" applyBorder="1" applyAlignment="1">
      <alignment horizontal="left" vertical="center" indent="3"/>
    </xf>
    <xf numFmtId="0" fontId="14" fillId="0" borderId="2" xfId="0" applyFont="1" applyBorder="1" applyAlignment="1">
      <alignment horizontal="left" vertical="center" indent="3"/>
    </xf>
    <xf numFmtId="0" fontId="13" fillId="0" borderId="2" xfId="0" applyFont="1" applyBorder="1" applyAlignment="1">
      <alignment vertical="center"/>
    </xf>
    <xf numFmtId="0" fontId="11" fillId="0" borderId="2" xfId="0" applyFont="1" applyBorder="1" applyAlignment="1">
      <alignment horizontal="center" vertical="center"/>
    </xf>
    <xf numFmtId="0" fontId="12" fillId="0" borderId="3" xfId="0" applyFont="1" applyBorder="1" applyAlignment="1">
      <alignment horizontal="center" vertical="center"/>
    </xf>
    <xf numFmtId="0" fontId="13" fillId="0" borderId="4" xfId="0" applyFont="1" applyBorder="1" applyAlignment="1">
      <alignment horizontal="left" vertical="center"/>
    </xf>
    <xf numFmtId="0" fontId="13" fillId="0" borderId="2" xfId="0" applyFont="1" applyBorder="1" applyAlignment="1">
      <alignment horizontal="left" vertical="center"/>
    </xf>
    <xf numFmtId="0" fontId="14" fillId="0" borderId="4" xfId="0" applyFont="1" applyBorder="1" applyAlignment="1">
      <alignment horizontal="left" vertical="center"/>
    </xf>
    <xf numFmtId="0" fontId="14" fillId="0" borderId="2" xfId="0" applyFont="1" applyBorder="1" applyAlignment="1">
      <alignment horizontal="left" vertical="center"/>
    </xf>
    <xf numFmtId="17" fontId="12" fillId="2" borderId="1" xfId="0" applyNumberFormat="1" applyFont="1" applyFill="1" applyBorder="1" applyAlignment="1">
      <alignment horizontal="center" vertical="center"/>
    </xf>
    <xf numFmtId="0" fontId="16" fillId="0" borderId="2" xfId="0" applyFont="1" applyBorder="1" applyAlignment="1">
      <alignment horizontal="left" vertical="center"/>
    </xf>
    <xf numFmtId="0" fontId="17" fillId="0" borderId="2" xfId="0" applyFont="1" applyBorder="1" applyAlignment="1">
      <alignment horizontal="left" vertical="center"/>
    </xf>
    <xf numFmtId="0" fontId="11" fillId="0" borderId="3" xfId="0" applyFont="1" applyBorder="1" applyAlignment="1">
      <alignment horizontal="center" vertical="center"/>
    </xf>
    <xf numFmtId="0" fontId="13" fillId="0" borderId="10" xfId="0" applyFont="1" applyBorder="1" applyAlignment="1">
      <alignment horizontal="right" vertical="center"/>
    </xf>
    <xf numFmtId="0" fontId="13" fillId="0" borderId="11" xfId="0" applyFont="1" applyBorder="1" applyAlignment="1">
      <alignment horizontal="right" vertical="center"/>
    </xf>
    <xf numFmtId="0" fontId="13" fillId="0" borderId="11" xfId="0" applyFont="1" applyBorder="1" applyAlignment="1">
      <alignment horizontal="right"/>
    </xf>
    <xf numFmtId="3" fontId="14" fillId="0" borderId="2" xfId="0" applyNumberFormat="1" applyFont="1" applyBorder="1" applyAlignment="1">
      <alignment horizontal="left" vertical="center"/>
    </xf>
    <xf numFmtId="3" fontId="12" fillId="0" borderId="3" xfId="0" applyNumberFormat="1" applyFont="1" applyBorder="1" applyAlignment="1">
      <alignment horizontal="center" vertical="center"/>
    </xf>
    <xf numFmtId="0" fontId="13" fillId="0" borderId="4" xfId="0" applyFont="1" applyBorder="1" applyAlignment="1">
      <alignment horizontal="left" vertical="center" indent="1"/>
    </xf>
    <xf numFmtId="0" fontId="14" fillId="0" borderId="4" xfId="0" applyFont="1" applyBorder="1" applyAlignment="1">
      <alignment horizontal="left" vertical="center" indent="1"/>
    </xf>
    <xf numFmtId="0" fontId="13" fillId="0" borderId="2" xfId="0" applyFont="1" applyBorder="1" applyAlignment="1">
      <alignment horizontal="left" vertical="center" indent="1"/>
    </xf>
    <xf numFmtId="0" fontId="14" fillId="0" borderId="2" xfId="0" applyFont="1" applyBorder="1" applyAlignment="1">
      <alignment horizontal="left" vertical="center" indent="1"/>
    </xf>
    <xf numFmtId="0" fontId="12" fillId="0" borderId="2" xfId="0" applyFont="1" applyBorder="1" applyAlignment="1">
      <alignment horizontal="center" vertical="center"/>
    </xf>
    <xf numFmtId="164" fontId="13" fillId="0" borderId="12" xfId="2" applyNumberFormat="1" applyFont="1" applyBorder="1" applyAlignment="1">
      <alignment horizontal="right" vertical="center" wrapText="1"/>
    </xf>
    <xf numFmtId="0" fontId="13" fillId="0" borderId="3" xfId="0" applyFont="1" applyBorder="1" applyAlignment="1">
      <alignment horizontal="left" vertical="center"/>
    </xf>
    <xf numFmtId="0" fontId="14" fillId="0" borderId="3" xfId="0" applyFont="1" applyBorder="1" applyAlignment="1">
      <alignment horizontal="left" vertical="center"/>
    </xf>
    <xf numFmtId="0" fontId="13" fillId="0" borderId="2" xfId="0" applyFont="1" applyBorder="1" applyAlignment="1">
      <alignment horizontal="left" vertical="center" wrapText="1" indent="2"/>
    </xf>
    <xf numFmtId="0" fontId="14" fillId="0" borderId="2" xfId="0" applyFont="1" applyBorder="1" applyAlignment="1">
      <alignment horizontal="left" vertical="center" wrapText="1" indent="2"/>
    </xf>
    <xf numFmtId="166" fontId="0" fillId="0" borderId="0" xfId="1" applyNumberFormat="1" applyFont="1"/>
    <xf numFmtId="0" fontId="11" fillId="2" borderId="1" xfId="0" applyFont="1" applyFill="1" applyBorder="1" applyAlignment="1">
      <alignment horizontal="center" vertical="center"/>
    </xf>
    <xf numFmtId="0" fontId="19" fillId="0" borderId="0" xfId="0" applyFont="1" applyAlignment="1">
      <alignment wrapText="1"/>
    </xf>
    <xf numFmtId="0" fontId="22" fillId="0" borderId="0" xfId="0" applyFont="1" applyAlignment="1">
      <alignment wrapText="1"/>
    </xf>
    <xf numFmtId="0" fontId="23" fillId="0" borderId="0" xfId="4"/>
    <xf numFmtId="0" fontId="25" fillId="0" borderId="0" xfId="0" applyFont="1" applyAlignment="1">
      <alignment vertical="top" wrapText="1"/>
    </xf>
    <xf numFmtId="0" fontId="26" fillId="0" borderId="0" xfId="0" applyFont="1" applyAlignment="1">
      <alignment vertical="top" wrapText="1"/>
    </xf>
    <xf numFmtId="0" fontId="27" fillId="0" borderId="0" xfId="0" applyFont="1" applyAlignment="1">
      <alignment horizontal="justify" vertical="center" wrapText="1"/>
    </xf>
    <xf numFmtId="0" fontId="0" fillId="0" borderId="0" xfId="0" applyFont="1" applyAlignment="1">
      <alignment vertical="top"/>
    </xf>
    <xf numFmtId="0" fontId="0" fillId="0" borderId="0" xfId="0" applyAlignment="1">
      <alignment vertical="top" wrapText="1"/>
    </xf>
    <xf numFmtId="0" fontId="11" fillId="0" borderId="0" xfId="0" applyFont="1" applyAlignment="1">
      <alignment horizontal="justify" vertical="center" wrapText="1"/>
    </xf>
    <xf numFmtId="0" fontId="12" fillId="0" borderId="0" xfId="0" applyFont="1" applyAlignment="1">
      <alignment horizontal="justify" vertical="center" wrapText="1"/>
    </xf>
    <xf numFmtId="0" fontId="18" fillId="0" borderId="0" xfId="0" applyFont="1" applyAlignment="1">
      <alignment horizontal="justify" vertical="center" wrapText="1"/>
    </xf>
    <xf numFmtId="0" fontId="28" fillId="0" borderId="0" xfId="0" applyFont="1" applyAlignment="1">
      <alignment horizontal="justify" vertical="top" wrapText="1"/>
    </xf>
    <xf numFmtId="0" fontId="29" fillId="0" borderId="0" xfId="0" applyFont="1" applyAlignment="1">
      <alignment horizontal="justify" vertical="top" wrapText="1"/>
    </xf>
    <xf numFmtId="0" fontId="18" fillId="0" borderId="0" xfId="0" applyFont="1" applyAlignment="1">
      <alignment vertical="top" wrapText="1"/>
    </xf>
    <xf numFmtId="0" fontId="21" fillId="0" borderId="0" xfId="0" applyFont="1" applyAlignment="1">
      <alignment horizontal="justify" vertical="top" wrapText="1"/>
    </xf>
    <xf numFmtId="0" fontId="21" fillId="0" borderId="0" xfId="0" applyFont="1" applyAlignment="1">
      <alignment vertical="top" wrapText="1"/>
    </xf>
    <xf numFmtId="0" fontId="18" fillId="0" borderId="0" xfId="0" applyFont="1" applyAlignment="1">
      <alignment horizontal="justify" vertical="top" wrapText="1"/>
    </xf>
    <xf numFmtId="0" fontId="28" fillId="0" borderId="0" xfId="0" applyFont="1" applyAlignment="1">
      <alignment vertical="top" wrapText="1"/>
    </xf>
    <xf numFmtId="0" fontId="18" fillId="0" borderId="0" xfId="0" applyFont="1" applyAlignment="1">
      <alignment vertical="top"/>
    </xf>
    <xf numFmtId="0" fontId="30" fillId="0" borderId="0" xfId="0" applyFont="1" applyAlignment="1">
      <alignment vertical="top" wrapText="1"/>
    </xf>
    <xf numFmtId="0" fontId="18" fillId="0" borderId="0" xfId="0" applyFont="1" applyAlignment="1">
      <alignment horizontal="left" vertical="top" wrapText="1"/>
    </xf>
    <xf numFmtId="0" fontId="8" fillId="0" borderId="0" xfId="0" applyFont="1" applyAlignment="1">
      <alignment vertical="top"/>
    </xf>
    <xf numFmtId="0" fontId="21" fillId="0" borderId="0" xfId="0" applyFont="1" applyAlignment="1">
      <alignment horizontal="left" vertical="top" wrapText="1"/>
    </xf>
    <xf numFmtId="0" fontId="28" fillId="0" borderId="0" xfId="0" applyFont="1" applyAlignment="1">
      <alignment horizontal="left" vertical="center" wrapText="1" indent="2"/>
    </xf>
    <xf numFmtId="0" fontId="28" fillId="0" borderId="0" xfId="0" applyFont="1" applyAlignment="1">
      <alignment horizontal="center" vertical="center" wrapText="1"/>
    </xf>
    <xf numFmtId="0" fontId="31" fillId="0" borderId="0" xfId="0" applyFont="1" applyAlignment="1">
      <alignment wrapText="1"/>
    </xf>
    <xf numFmtId="0" fontId="32" fillId="0" borderId="0" xfId="0" applyFont="1" applyAlignment="1">
      <alignment wrapText="1"/>
    </xf>
    <xf numFmtId="0" fontId="19" fillId="0" borderId="0" xfId="0" applyFont="1" applyAlignment="1">
      <alignment horizontal="justify" vertical="top" wrapText="1"/>
    </xf>
    <xf numFmtId="0" fontId="0" fillId="0" borderId="0" xfId="0" applyAlignment="1">
      <alignment horizontal="justify"/>
    </xf>
    <xf numFmtId="0" fontId="22" fillId="0" borderId="0" xfId="0" applyFont="1" applyAlignment="1">
      <alignment horizontal="justify" wrapText="1"/>
    </xf>
    <xf numFmtId="0" fontId="20" fillId="0" borderId="0" xfId="0" applyFont="1" applyAlignment="1">
      <alignment horizontal="justify" wrapText="1"/>
    </xf>
    <xf numFmtId="0" fontId="19" fillId="0" borderId="0" xfId="0" applyFont="1" applyAlignment="1">
      <alignment horizontal="justify" wrapText="1"/>
    </xf>
    <xf numFmtId="0" fontId="22" fillId="0" borderId="0" xfId="0" applyFont="1" applyAlignment="1">
      <alignment horizontal="justify" vertical="top" wrapText="1"/>
    </xf>
    <xf numFmtId="17" fontId="20" fillId="0" borderId="0" xfId="0" quotePrefix="1" applyNumberFormat="1" applyFont="1" applyAlignment="1">
      <alignment horizontal="justify" wrapText="1"/>
    </xf>
    <xf numFmtId="0" fontId="0" fillId="3" borderId="0" xfId="0" applyFill="1"/>
    <xf numFmtId="0" fontId="33" fillId="0" borderId="0" xfId="0" applyFont="1" applyAlignment="1">
      <alignment vertical="top" wrapText="1"/>
    </xf>
    <xf numFmtId="0" fontId="34" fillId="0" borderId="0" xfId="0" applyFont="1"/>
    <xf numFmtId="17" fontId="35" fillId="0" borderId="0" xfId="0" quotePrefix="1" applyNumberFormat="1" applyFont="1"/>
    <xf numFmtId="0" fontId="36" fillId="0" borderId="0" xfId="0" applyFont="1" applyAlignment="1">
      <alignment wrapText="1"/>
    </xf>
    <xf numFmtId="0" fontId="37" fillId="0" borderId="0" xfId="0" applyFont="1"/>
    <xf numFmtId="0" fontId="38" fillId="0" borderId="0" xfId="0" applyFont="1" applyAlignment="1">
      <alignment wrapText="1"/>
    </xf>
    <xf numFmtId="0" fontId="11" fillId="2" borderId="1" xfId="0" applyFont="1" applyFill="1" applyBorder="1" applyAlignment="1">
      <alignment horizontal="center" vertical="center"/>
    </xf>
    <xf numFmtId="0" fontId="11" fillId="2" borderId="1" xfId="0" applyFont="1" applyFill="1" applyBorder="1" applyAlignment="1">
      <alignment horizontal="center" vertical="center"/>
    </xf>
    <xf numFmtId="164" fontId="11" fillId="0" borderId="6" xfId="2" applyNumberFormat="1" applyFont="1" applyBorder="1" applyAlignment="1">
      <alignment horizontal="right" vertical="center" wrapText="1"/>
    </xf>
    <xf numFmtId="164" fontId="13" fillId="0" borderId="6" xfId="2" applyNumberFormat="1" applyFont="1" applyBorder="1" applyAlignment="1">
      <alignment horizontal="right" vertical="center" wrapText="1"/>
    </xf>
    <xf numFmtId="10" fontId="13" fillId="0" borderId="6" xfId="3" applyNumberFormat="1" applyFont="1" applyBorder="1" applyAlignment="1">
      <alignment horizontal="right"/>
    </xf>
    <xf numFmtId="43" fontId="13" fillId="0" borderId="6" xfId="2" applyNumberFormat="1" applyFont="1" applyBorder="1" applyAlignment="1">
      <alignment horizontal="right"/>
    </xf>
    <xf numFmtId="41" fontId="13" fillId="0" borderId="6" xfId="1" applyFont="1" applyBorder="1" applyAlignment="1">
      <alignment horizontal="right" vertical="center" wrapText="1"/>
    </xf>
    <xf numFmtId="41" fontId="11" fillId="0" borderId="6" xfId="1" applyFont="1" applyBorder="1" applyAlignment="1">
      <alignment horizontal="right" vertical="center" wrapText="1"/>
    </xf>
    <xf numFmtId="41" fontId="11" fillId="0" borderId="2" xfId="1" applyFont="1" applyBorder="1" applyAlignment="1">
      <alignment horizontal="right" vertical="center" wrapText="1"/>
    </xf>
    <xf numFmtId="41" fontId="11" fillId="0" borderId="11" xfId="1" applyFont="1" applyBorder="1" applyAlignment="1">
      <alignment horizontal="right" vertical="center" wrapText="1"/>
    </xf>
    <xf numFmtId="10" fontId="13" fillId="0" borderId="3" xfId="3" applyNumberFormat="1" applyFont="1" applyBorder="1" applyAlignment="1">
      <alignment horizontal="right"/>
    </xf>
    <xf numFmtId="17" fontId="11" fillId="2" borderId="3" xfId="0" applyNumberFormat="1" applyFont="1" applyFill="1" applyBorder="1" applyAlignment="1">
      <alignment horizontal="center" vertical="center" wrapText="1"/>
    </xf>
    <xf numFmtId="0" fontId="11" fillId="2" borderId="3" xfId="0" applyFont="1" applyFill="1" applyBorder="1" applyAlignment="1">
      <alignment horizontal="center" vertical="center"/>
    </xf>
    <xf numFmtId="17" fontId="11" fillId="2" borderId="3" xfId="0" applyNumberFormat="1" applyFont="1" applyFill="1" applyBorder="1" applyAlignment="1">
      <alignment horizontal="center" vertical="center" wrapText="1"/>
    </xf>
    <xf numFmtId="17" fontId="11" fillId="2" borderId="12" xfId="0" applyNumberFormat="1" applyFont="1" applyFill="1" applyBorder="1" applyAlignment="1">
      <alignment horizontal="center" vertical="center" wrapText="1"/>
    </xf>
    <xf numFmtId="0" fontId="0" fillId="0" borderId="0" xfId="0" applyAlignment="1">
      <alignment horizontal="center"/>
    </xf>
    <xf numFmtId="0" fontId="21" fillId="0" borderId="0" xfId="0" applyFont="1" applyAlignment="1">
      <alignment horizontal="justify" vertical="top" wrapText="1"/>
    </xf>
    <xf numFmtId="0" fontId="30" fillId="0" borderId="0" xfId="0" applyFont="1" applyAlignment="1">
      <alignment vertical="top" wrapText="1"/>
    </xf>
    <xf numFmtId="0" fontId="18" fillId="0" borderId="0" xfId="0" applyFont="1" applyAlignment="1">
      <alignment horizontal="justify" vertical="top" wrapText="1"/>
    </xf>
    <xf numFmtId="0" fontId="4" fillId="2" borderId="7"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1" fillId="2" borderId="7" xfId="0" applyFont="1" applyFill="1" applyBorder="1" applyAlignment="1">
      <alignment horizontal="center" vertical="center"/>
    </xf>
    <xf numFmtId="0" fontId="1" fillId="2" borderId="8" xfId="0" applyFont="1" applyFill="1" applyBorder="1" applyAlignment="1">
      <alignment horizontal="center" vertical="center"/>
    </xf>
    <xf numFmtId="0" fontId="1" fillId="2" borderId="9" xfId="0" applyFont="1" applyFill="1" applyBorder="1" applyAlignment="1">
      <alignment horizontal="center" vertical="center"/>
    </xf>
    <xf numFmtId="0" fontId="4" fillId="2" borderId="1" xfId="0" applyFont="1" applyFill="1" applyBorder="1" applyAlignment="1">
      <alignment horizontal="center" vertical="center" wrapText="1"/>
    </xf>
    <xf numFmtId="0" fontId="4" fillId="2" borderId="1" xfId="0" applyFont="1" applyFill="1" applyBorder="1" applyAlignment="1">
      <alignment horizontal="center" vertical="center"/>
    </xf>
    <xf numFmtId="0" fontId="4" fillId="2" borderId="7" xfId="0" applyFont="1" applyFill="1" applyBorder="1" applyAlignment="1">
      <alignment horizontal="center" vertical="center"/>
    </xf>
    <xf numFmtId="0" fontId="1" fillId="2" borderId="1" xfId="0" applyFont="1" applyFill="1" applyBorder="1" applyAlignment="1">
      <alignment horizontal="center" vertical="center"/>
    </xf>
    <xf numFmtId="0" fontId="11" fillId="2" borderId="3" xfId="0" applyFont="1" applyFill="1" applyBorder="1" applyAlignment="1">
      <alignment horizontal="center" vertical="center"/>
    </xf>
    <xf numFmtId="0" fontId="9" fillId="2" borderId="7" xfId="0" applyFont="1" applyFill="1" applyBorder="1" applyAlignment="1">
      <alignment horizontal="left" vertical="center" wrapText="1"/>
    </xf>
    <xf numFmtId="0" fontId="9" fillId="2" borderId="8" xfId="0" applyFont="1" applyFill="1" applyBorder="1" applyAlignment="1">
      <alignment horizontal="left" vertical="center" wrapText="1"/>
    </xf>
    <xf numFmtId="0" fontId="9" fillId="2" borderId="9" xfId="0" applyFont="1" applyFill="1" applyBorder="1" applyAlignment="1">
      <alignment horizontal="left" vertical="center" wrapText="1"/>
    </xf>
    <xf numFmtId="0" fontId="4" fillId="2" borderId="8" xfId="0" applyFont="1" applyFill="1" applyBorder="1" applyAlignment="1">
      <alignment horizontal="center" vertical="center"/>
    </xf>
    <xf numFmtId="0" fontId="4" fillId="2" borderId="9" xfId="0" applyFont="1" applyFill="1" applyBorder="1" applyAlignment="1">
      <alignment horizontal="center" vertical="center"/>
    </xf>
    <xf numFmtId="0" fontId="5" fillId="2" borderId="7" xfId="0" applyFont="1" applyFill="1" applyBorder="1" applyAlignment="1">
      <alignment horizontal="center" vertical="center"/>
    </xf>
    <xf numFmtId="0" fontId="5" fillId="2" borderId="8" xfId="0" applyFont="1" applyFill="1" applyBorder="1" applyAlignment="1">
      <alignment horizontal="center" vertical="center"/>
    </xf>
    <xf numFmtId="0" fontId="5" fillId="2" borderId="9" xfId="0" applyFont="1" applyFill="1" applyBorder="1" applyAlignment="1">
      <alignment horizontal="center" vertical="center"/>
    </xf>
    <xf numFmtId="0" fontId="1" fillId="2" borderId="1"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5" fillId="2" borderId="1" xfId="0" applyFont="1" applyFill="1" applyBorder="1" applyAlignment="1">
      <alignment horizontal="center" vertical="center"/>
    </xf>
  </cellXfs>
  <cellStyles count="6">
    <cellStyle name="Comma" xfId="2" builtinId="3"/>
    <cellStyle name="Comma [0]" xfId="1" builtinId="6"/>
    <cellStyle name="Hyperlink" xfId="4" builtinId="8"/>
    <cellStyle name="Normal" xfId="0" builtinId="0"/>
    <cellStyle name="Normal 2" xfId="5"/>
    <cellStyle name="Percent" xfId="3" builtinId="5"/>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15240</xdr:colOff>
      <xdr:row>0</xdr:row>
      <xdr:rowOff>0</xdr:rowOff>
    </xdr:from>
    <xdr:to>
      <xdr:col>2</xdr:col>
      <xdr:colOff>3070859</xdr:colOff>
      <xdr:row>6</xdr:row>
      <xdr:rowOff>123066</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556260" y="0"/>
          <a:ext cx="3055619" cy="122034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15240</xdr:colOff>
      <xdr:row>0</xdr:row>
      <xdr:rowOff>0</xdr:rowOff>
    </xdr:from>
    <xdr:to>
      <xdr:col>3</xdr:col>
      <xdr:colOff>213359</xdr:colOff>
      <xdr:row>6</xdr:row>
      <xdr:rowOff>123066</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556260" y="0"/>
          <a:ext cx="3055619" cy="122034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15240</xdr:colOff>
      <xdr:row>0</xdr:row>
      <xdr:rowOff>0</xdr:rowOff>
    </xdr:from>
    <xdr:to>
      <xdr:col>2</xdr:col>
      <xdr:colOff>3070859</xdr:colOff>
      <xdr:row>6</xdr:row>
      <xdr:rowOff>123066</xdr:rowOff>
    </xdr:to>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556260" y="0"/>
          <a:ext cx="3055619" cy="122034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15240</xdr:colOff>
      <xdr:row>0</xdr:row>
      <xdr:rowOff>0</xdr:rowOff>
    </xdr:from>
    <xdr:to>
      <xdr:col>4</xdr:col>
      <xdr:colOff>13334</xdr:colOff>
      <xdr:row>6</xdr:row>
      <xdr:rowOff>123066</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556260" y="0"/>
          <a:ext cx="3046094" cy="1220346"/>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xdr:col>
      <xdr:colOff>15240</xdr:colOff>
      <xdr:row>0</xdr:row>
      <xdr:rowOff>0</xdr:rowOff>
    </xdr:from>
    <xdr:to>
      <xdr:col>4</xdr:col>
      <xdr:colOff>2291714</xdr:colOff>
      <xdr:row>6</xdr:row>
      <xdr:rowOff>123066</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556260" y="0"/>
          <a:ext cx="3046094" cy="122034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 Id="rId4" Type="http://schemas.openxmlformats.org/officeDocument/2006/relationships/printerSettings" Target="../printerSettings/printerSettings7.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0:C13"/>
  <sheetViews>
    <sheetView showGridLines="0" workbookViewId="0">
      <selection activeCell="C13" sqref="C13"/>
    </sheetView>
  </sheetViews>
  <sheetFormatPr defaultRowHeight="14.4" x14ac:dyDescent="0.3"/>
  <cols>
    <col min="1" max="1" width="4.109375" style="143" customWidth="1"/>
    <col min="2" max="2" width="3.6640625" customWidth="1"/>
    <col min="3" max="3" width="90.5546875" customWidth="1"/>
  </cols>
  <sheetData>
    <row r="10" spans="3:3" ht="90" x14ac:dyDescent="0.3">
      <c r="C10" s="144" t="s">
        <v>574</v>
      </c>
    </row>
    <row r="11" spans="3:3" x14ac:dyDescent="0.3">
      <c r="C11" s="145"/>
    </row>
    <row r="12" spans="3:3" x14ac:dyDescent="0.3">
      <c r="C12" s="145"/>
    </row>
    <row r="13" spans="3:3" ht="28.2" x14ac:dyDescent="0.5">
      <c r="C13" s="146" t="s">
        <v>573</v>
      </c>
    </row>
  </sheetData>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0"/>
  <sheetViews>
    <sheetView showGridLines="0" workbookViewId="0">
      <pane xSplit="1" ySplit="2" topLeftCell="B3" activePane="bottomRight" state="frozen"/>
      <selection activeCell="B6" sqref="B6"/>
      <selection pane="topRight" activeCell="B6" sqref="B6"/>
      <selection pane="bottomLeft" activeCell="B6" sqref="B6"/>
      <selection pane="bottomRight" activeCell="V3" sqref="V3:V6"/>
    </sheetView>
  </sheetViews>
  <sheetFormatPr defaultRowHeight="14.4" x14ac:dyDescent="0.3"/>
  <cols>
    <col min="1" max="1" width="16.6640625" bestFit="1" customWidth="1"/>
    <col min="2" max="8" width="5.44140625" bestFit="1" customWidth="1"/>
    <col min="9" max="9" width="5.6640625" bestFit="1" customWidth="1"/>
    <col min="10" max="10" width="5.5546875" bestFit="1" customWidth="1"/>
    <col min="11" max="11" width="5.44140625" bestFit="1" customWidth="1"/>
    <col min="12" max="21" width="5.6640625" bestFit="1" customWidth="1"/>
    <col min="22" max="22" width="5.6640625" customWidth="1"/>
    <col min="23" max="23" width="23" bestFit="1" customWidth="1"/>
  </cols>
  <sheetData>
    <row r="1" spans="1:23" ht="28.95" customHeight="1" x14ac:dyDescent="0.3">
      <c r="A1" s="169" t="s">
        <v>446</v>
      </c>
      <c r="B1" s="170"/>
      <c r="C1" s="170"/>
      <c r="D1" s="170"/>
      <c r="E1" s="170"/>
      <c r="F1" s="170"/>
      <c r="G1" s="170"/>
      <c r="H1" s="170"/>
      <c r="I1" s="170"/>
      <c r="J1" s="170"/>
      <c r="K1" s="170"/>
      <c r="L1" s="170"/>
      <c r="M1" s="170"/>
      <c r="N1" s="170"/>
      <c r="O1" s="170"/>
      <c r="P1" s="170"/>
      <c r="Q1" s="170"/>
      <c r="R1" s="170"/>
      <c r="S1" s="170"/>
      <c r="T1" s="170"/>
      <c r="U1" s="170"/>
      <c r="V1" s="170"/>
      <c r="W1" s="171"/>
    </row>
    <row r="2" spans="1:23" x14ac:dyDescent="0.3">
      <c r="A2" s="151" t="s">
        <v>11</v>
      </c>
      <c r="B2" s="15">
        <v>42005</v>
      </c>
      <c r="C2" s="15">
        <v>42036</v>
      </c>
      <c r="D2" s="15">
        <v>42064</v>
      </c>
      <c r="E2" s="15">
        <v>42095</v>
      </c>
      <c r="F2" s="15">
        <v>42125</v>
      </c>
      <c r="G2" s="15">
        <v>42156</v>
      </c>
      <c r="H2" s="15">
        <v>42186</v>
      </c>
      <c r="I2" s="15">
        <v>42217</v>
      </c>
      <c r="J2" s="15">
        <v>42248</v>
      </c>
      <c r="K2" s="15">
        <v>42278</v>
      </c>
      <c r="L2" s="15">
        <v>42309</v>
      </c>
      <c r="M2" s="15">
        <v>42339</v>
      </c>
      <c r="N2" s="15">
        <v>42370</v>
      </c>
      <c r="O2" s="15">
        <v>42401</v>
      </c>
      <c r="P2" s="15">
        <v>42430</v>
      </c>
      <c r="Q2" s="15">
        <v>42461</v>
      </c>
      <c r="R2" s="15">
        <v>42491</v>
      </c>
      <c r="S2" s="15">
        <v>42522</v>
      </c>
      <c r="T2" s="15">
        <v>42552</v>
      </c>
      <c r="U2" s="15">
        <v>42583</v>
      </c>
      <c r="V2" s="15">
        <v>42614</v>
      </c>
      <c r="W2" s="75" t="s">
        <v>145</v>
      </c>
    </row>
    <row r="3" spans="1:23" x14ac:dyDescent="0.3">
      <c r="A3" s="84" t="s">
        <v>252</v>
      </c>
      <c r="B3" s="18">
        <v>1289.0073323717399</v>
      </c>
      <c r="C3" s="18">
        <v>1300.65541872065</v>
      </c>
      <c r="D3" s="18">
        <v>1075.9320097206503</v>
      </c>
      <c r="E3" s="18">
        <v>1076.5056667206502</v>
      </c>
      <c r="F3" s="18">
        <v>1004.042800692</v>
      </c>
      <c r="G3" s="18">
        <v>1001.898842404</v>
      </c>
      <c r="H3" s="18">
        <v>1020.098299404</v>
      </c>
      <c r="I3" s="18">
        <v>954.57346940400009</v>
      </c>
      <c r="J3" s="18">
        <v>970.72251440400009</v>
      </c>
      <c r="K3" s="27">
        <v>966.55341440400002</v>
      </c>
      <c r="L3" s="27">
        <v>1057.8187554040001</v>
      </c>
      <c r="M3" s="27">
        <v>1338.8068454040001</v>
      </c>
      <c r="N3" s="27">
        <v>1306.4945844040001</v>
      </c>
      <c r="O3" s="58">
        <v>1393.0288664040002</v>
      </c>
      <c r="P3" s="58">
        <v>1415.0471957940001</v>
      </c>
      <c r="Q3" s="58">
        <v>1415.9346106540002</v>
      </c>
      <c r="R3" s="58">
        <v>1451.1329528040001</v>
      </c>
      <c r="S3" s="58">
        <v>1368.0871770035401</v>
      </c>
      <c r="T3" s="58">
        <v>1683.39497873</v>
      </c>
      <c r="U3" s="58">
        <v>1794.0380647579998</v>
      </c>
      <c r="V3" s="58">
        <v>1970.4118068301398</v>
      </c>
      <c r="W3" s="86" t="s">
        <v>249</v>
      </c>
    </row>
    <row r="4" spans="1:23" x14ac:dyDescent="0.3">
      <c r="A4" s="85" t="s">
        <v>253</v>
      </c>
      <c r="B4" s="19">
        <v>698.42289300000004</v>
      </c>
      <c r="C4" s="19">
        <v>702.95004100000006</v>
      </c>
      <c r="D4" s="19">
        <v>708.69388600000002</v>
      </c>
      <c r="E4" s="19">
        <v>785.53428399999996</v>
      </c>
      <c r="F4" s="19">
        <v>792.90231800000004</v>
      </c>
      <c r="G4" s="19">
        <v>796.59195899999997</v>
      </c>
      <c r="H4" s="19">
        <v>789.71327399999996</v>
      </c>
      <c r="I4" s="19">
        <v>785.59011899999996</v>
      </c>
      <c r="J4" s="19">
        <v>791.57304999999997</v>
      </c>
      <c r="K4" s="28">
        <v>798.54632400000003</v>
      </c>
      <c r="L4" s="28">
        <v>775.68936499999995</v>
      </c>
      <c r="M4" s="28">
        <v>434.392629</v>
      </c>
      <c r="N4" s="28">
        <v>446.33242899999999</v>
      </c>
      <c r="O4" s="59">
        <v>466.71569099999999</v>
      </c>
      <c r="P4" s="59">
        <v>480.77827600000001</v>
      </c>
      <c r="Q4" s="59">
        <v>494.38681300000002</v>
      </c>
      <c r="R4" s="59">
        <v>484.155688</v>
      </c>
      <c r="S4" s="59">
        <v>503.66238399999997</v>
      </c>
      <c r="T4" s="59">
        <v>513.97747200000003</v>
      </c>
      <c r="U4" s="59">
        <v>533.64142500000003</v>
      </c>
      <c r="V4" s="59">
        <v>576.37024799999995</v>
      </c>
      <c r="W4" s="87" t="s">
        <v>250</v>
      </c>
    </row>
    <row r="5" spans="1:23" x14ac:dyDescent="0.3">
      <c r="A5" s="85" t="s">
        <v>254</v>
      </c>
      <c r="B5" s="19">
        <v>4547.4584671421426</v>
      </c>
      <c r="C5" s="19">
        <v>4674.4842560529605</v>
      </c>
      <c r="D5" s="19">
        <v>4844.5713597459189</v>
      </c>
      <c r="E5" s="19">
        <v>4813.9860218941103</v>
      </c>
      <c r="F5" s="19">
        <v>4910.8049116183583</v>
      </c>
      <c r="G5" s="19">
        <v>5099.2274111705301</v>
      </c>
      <c r="H5" s="19">
        <v>5180.4028955317899</v>
      </c>
      <c r="I5" s="19">
        <v>5110.2735926834603</v>
      </c>
      <c r="J5" s="19">
        <v>5103.0647268352304</v>
      </c>
      <c r="K5" s="28">
        <v>5052.63672097987</v>
      </c>
      <c r="L5" s="28">
        <v>5043.9311017052005</v>
      </c>
      <c r="M5" s="28">
        <v>5112.9887043681601</v>
      </c>
      <c r="N5" s="28">
        <v>5076.7249103768909</v>
      </c>
      <c r="O5" s="59">
        <v>5167.876654080851</v>
      </c>
      <c r="P5" s="59">
        <v>5543.431967791249</v>
      </c>
      <c r="Q5" s="59">
        <v>5618.4248579992991</v>
      </c>
      <c r="R5" s="59">
        <v>5893.698030400381</v>
      </c>
      <c r="S5" s="59">
        <v>6160.8148219363793</v>
      </c>
      <c r="T5" s="59">
        <v>6076.3216316016496</v>
      </c>
      <c r="U5" s="59">
        <v>6051.4392989117605</v>
      </c>
      <c r="V5" s="59">
        <v>5775.1183291272519</v>
      </c>
      <c r="W5" s="87" t="s">
        <v>251</v>
      </c>
    </row>
    <row r="6" spans="1:23" s="2" customFormat="1" x14ac:dyDescent="0.3">
      <c r="A6" s="91" t="s">
        <v>8</v>
      </c>
      <c r="B6" s="20">
        <v>6534.888692513885</v>
      </c>
      <c r="C6" s="20">
        <v>6678.0897157736099</v>
      </c>
      <c r="D6" s="20">
        <v>6629.1972554665708</v>
      </c>
      <c r="E6" s="20">
        <v>6676.0259726147615</v>
      </c>
      <c r="F6" s="20">
        <v>6707.7500303103598</v>
      </c>
      <c r="G6" s="20">
        <v>6897.7182125745303</v>
      </c>
      <c r="H6" s="20">
        <v>6990.214468935791</v>
      </c>
      <c r="I6" s="20">
        <v>6850.43718108746</v>
      </c>
      <c r="J6" s="20">
        <v>6865.3602912392289</v>
      </c>
      <c r="K6" s="32">
        <v>6817.7364593838693</v>
      </c>
      <c r="L6" s="32">
        <v>6877.4392221091985</v>
      </c>
      <c r="M6" s="32">
        <v>6886.1881787721595</v>
      </c>
      <c r="N6" s="32">
        <v>6829.5519237808903</v>
      </c>
      <c r="O6" s="60">
        <v>7027.6212114848486</v>
      </c>
      <c r="P6" s="60">
        <v>7439.2574395852498</v>
      </c>
      <c r="Q6" s="60">
        <v>7528.7462816532998</v>
      </c>
      <c r="R6" s="60">
        <v>7828.9866712043813</v>
      </c>
      <c r="S6" s="60">
        <v>8032.5643829399196</v>
      </c>
      <c r="T6" s="60">
        <v>8273.694082331649</v>
      </c>
      <c r="U6" s="60">
        <v>8379.1187886697589</v>
      </c>
      <c r="V6" s="60">
        <v>8321.9003839573925</v>
      </c>
      <c r="W6" s="83" t="s">
        <v>10</v>
      </c>
    </row>
    <row r="7" spans="1:23" ht="18" x14ac:dyDescent="0.3">
      <c r="A7" s="188"/>
      <c r="B7" s="188"/>
      <c r="C7" s="188"/>
      <c r="D7" s="188"/>
      <c r="E7" s="188"/>
      <c r="F7" s="188"/>
      <c r="G7" s="188"/>
      <c r="H7" s="188"/>
      <c r="I7" s="188"/>
      <c r="J7" s="188"/>
      <c r="K7" s="188"/>
      <c r="L7" s="188"/>
      <c r="M7" s="188"/>
      <c r="N7" s="189"/>
      <c r="O7" s="189"/>
      <c r="P7" s="189"/>
      <c r="Q7" s="189"/>
      <c r="R7" s="189"/>
      <c r="S7" s="189"/>
      <c r="T7" s="189"/>
      <c r="U7" s="189"/>
      <c r="V7" s="189"/>
      <c r="W7" s="188"/>
    </row>
    <row r="9" spans="1:23" x14ac:dyDescent="0.3">
      <c r="B9" s="49"/>
      <c r="C9" s="49"/>
      <c r="D9" s="49"/>
      <c r="E9" s="49"/>
      <c r="F9" s="49"/>
      <c r="G9" s="49"/>
      <c r="H9" s="49"/>
      <c r="I9" s="49"/>
      <c r="J9" s="49"/>
      <c r="K9" s="49"/>
      <c r="L9" s="49"/>
      <c r="M9" s="49"/>
      <c r="N9" s="49"/>
      <c r="O9" s="49"/>
      <c r="P9" s="49"/>
      <c r="Q9" s="49"/>
      <c r="R9" s="49"/>
      <c r="S9" s="49"/>
      <c r="T9" s="49"/>
      <c r="U9" s="49"/>
      <c r="V9" s="49"/>
    </row>
    <row r="10" spans="1:23" x14ac:dyDescent="0.3">
      <c r="A10" s="4"/>
      <c r="B10" s="49"/>
      <c r="C10" s="49"/>
      <c r="D10" s="49"/>
      <c r="E10" s="49"/>
      <c r="F10" s="49"/>
      <c r="G10" s="49"/>
      <c r="H10" s="49"/>
      <c r="I10" s="49"/>
      <c r="J10" s="49"/>
      <c r="K10" s="49"/>
      <c r="L10" s="49"/>
      <c r="M10" s="49"/>
      <c r="N10" s="49"/>
      <c r="O10" s="49"/>
      <c r="P10" s="49"/>
      <c r="Q10" s="49"/>
      <c r="R10" s="49"/>
      <c r="S10" s="49"/>
      <c r="T10" s="49"/>
      <c r="U10" s="49"/>
      <c r="V10" s="49"/>
    </row>
  </sheetData>
  <mergeCells count="2">
    <mergeCell ref="A1:W1"/>
    <mergeCell ref="A7:W7"/>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&amp;L&amp;"Arial,Regular"&amp;10&amp;K08-020STATISTIK LEMBAGA PEMBIAYAAN INDONESIA&amp;R&amp;"Arial,Regular"&amp;10&amp;K08-021&amp;P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6"/>
  <sheetViews>
    <sheetView showGridLines="0" zoomScale="90" zoomScaleNormal="90" workbookViewId="0">
      <pane xSplit="1" ySplit="2" topLeftCell="B9" activePane="bottomRight" state="frozen"/>
      <selection activeCell="B6" sqref="B6"/>
      <selection pane="topRight" activeCell="B6" sqref="B6"/>
      <selection pane="bottomLeft" activeCell="B6" sqref="B6"/>
      <selection pane="bottomRight" activeCell="V3" sqref="V3:V12"/>
    </sheetView>
  </sheetViews>
  <sheetFormatPr defaultRowHeight="14.4" x14ac:dyDescent="0.3"/>
  <cols>
    <col min="1" max="1" width="31.33203125" style="1" bestFit="1" customWidth="1"/>
    <col min="2" max="4" width="6" bestFit="1" customWidth="1"/>
    <col min="5" max="5" width="5.88671875" bestFit="1" customWidth="1"/>
    <col min="6" max="7" width="6" bestFit="1" customWidth="1"/>
    <col min="8" max="8" width="5.5546875" bestFit="1" customWidth="1"/>
    <col min="9" max="9" width="6.33203125" bestFit="1" customWidth="1"/>
    <col min="10" max="10" width="6.109375" bestFit="1" customWidth="1"/>
    <col min="11" max="17" width="6" bestFit="1" customWidth="1"/>
    <col min="18" max="18" width="5.88671875" bestFit="1" customWidth="1"/>
    <col min="19" max="20" width="6" bestFit="1" customWidth="1"/>
    <col min="21" max="21" width="6.33203125" bestFit="1" customWidth="1"/>
    <col min="22" max="22" width="6.33203125" customWidth="1"/>
    <col min="23" max="23" width="30.5546875" bestFit="1" customWidth="1"/>
  </cols>
  <sheetData>
    <row r="1" spans="1:23" ht="28.95" customHeight="1" x14ac:dyDescent="0.3">
      <c r="A1" s="169" t="s">
        <v>440</v>
      </c>
      <c r="B1" s="183"/>
      <c r="C1" s="183"/>
      <c r="D1" s="183"/>
      <c r="E1" s="183"/>
      <c r="F1" s="183"/>
      <c r="G1" s="183"/>
      <c r="H1" s="183"/>
      <c r="I1" s="183"/>
      <c r="J1" s="183"/>
      <c r="K1" s="183"/>
      <c r="L1" s="183"/>
      <c r="M1" s="183"/>
      <c r="N1" s="183"/>
      <c r="O1" s="183"/>
      <c r="P1" s="183"/>
      <c r="Q1" s="183"/>
      <c r="R1" s="183"/>
      <c r="S1" s="183"/>
      <c r="T1" s="183"/>
      <c r="U1" s="183"/>
      <c r="V1" s="183"/>
      <c r="W1" s="184"/>
    </row>
    <row r="2" spans="1:23" x14ac:dyDescent="0.3">
      <c r="A2" s="151" t="s">
        <v>12</v>
      </c>
      <c r="B2" s="15">
        <v>42005</v>
      </c>
      <c r="C2" s="15">
        <v>42036</v>
      </c>
      <c r="D2" s="15">
        <v>42064</v>
      </c>
      <c r="E2" s="15">
        <v>42095</v>
      </c>
      <c r="F2" s="15">
        <v>42125</v>
      </c>
      <c r="G2" s="15">
        <v>42156</v>
      </c>
      <c r="H2" s="15">
        <v>42186</v>
      </c>
      <c r="I2" s="15">
        <v>42217</v>
      </c>
      <c r="J2" s="15">
        <v>42248</v>
      </c>
      <c r="K2" s="15">
        <v>42278</v>
      </c>
      <c r="L2" s="15">
        <v>42309</v>
      </c>
      <c r="M2" s="15">
        <v>42339</v>
      </c>
      <c r="N2" s="15">
        <v>42370</v>
      </c>
      <c r="O2" s="15">
        <v>42401</v>
      </c>
      <c r="P2" s="15">
        <v>42430</v>
      </c>
      <c r="Q2" s="15">
        <v>42461</v>
      </c>
      <c r="R2" s="15">
        <v>42491</v>
      </c>
      <c r="S2" s="15">
        <v>42522</v>
      </c>
      <c r="T2" s="15">
        <v>42552</v>
      </c>
      <c r="U2" s="15">
        <v>42583</v>
      </c>
      <c r="V2" s="15">
        <v>42614</v>
      </c>
      <c r="W2" s="75" t="s">
        <v>148</v>
      </c>
    </row>
    <row r="3" spans="1:23" x14ac:dyDescent="0.3">
      <c r="A3" s="84" t="s">
        <v>263</v>
      </c>
      <c r="B3" s="18">
        <v>447.05255769683254</v>
      </c>
      <c r="C3" s="18">
        <v>469.28569857910003</v>
      </c>
      <c r="D3" s="18">
        <v>477.53277614354005</v>
      </c>
      <c r="E3" s="18">
        <v>476.43275099083996</v>
      </c>
      <c r="F3" s="18">
        <v>481.05065275285006</v>
      </c>
      <c r="G3" s="18">
        <v>488.73299930504993</v>
      </c>
      <c r="H3" s="18">
        <v>494.88163529806002</v>
      </c>
      <c r="I3" s="18">
        <v>476.01016375989997</v>
      </c>
      <c r="J3" s="18">
        <v>472.57274469704998</v>
      </c>
      <c r="K3" s="18">
        <v>480.65434109718996</v>
      </c>
      <c r="L3" s="18">
        <v>478.27600691110007</v>
      </c>
      <c r="M3" s="18">
        <v>487.07714651802996</v>
      </c>
      <c r="N3" s="18">
        <v>492.20558206483008</v>
      </c>
      <c r="O3" s="51">
        <v>516.52319340571</v>
      </c>
      <c r="P3" s="51">
        <v>565.89235833870998</v>
      </c>
      <c r="Q3" s="51">
        <v>575.84315060771007</v>
      </c>
      <c r="R3" s="51">
        <v>611.29663825403998</v>
      </c>
      <c r="S3" s="51">
        <v>640.49735303511</v>
      </c>
      <c r="T3" s="51">
        <v>623.79988095289991</v>
      </c>
      <c r="U3" s="51">
        <v>611.59533456769998</v>
      </c>
      <c r="V3" s="51">
        <v>618.6171378490501</v>
      </c>
      <c r="W3" s="86" t="s">
        <v>255</v>
      </c>
    </row>
    <row r="4" spans="1:23" x14ac:dyDescent="0.3">
      <c r="A4" s="85" t="s">
        <v>147</v>
      </c>
      <c r="B4" s="19">
        <v>504.44679057518999</v>
      </c>
      <c r="C4" s="19">
        <v>514.03507414519004</v>
      </c>
      <c r="D4" s="19">
        <v>537.05437600919004</v>
      </c>
      <c r="E4" s="19">
        <v>537.51262091918989</v>
      </c>
      <c r="F4" s="19">
        <v>530.93865764218992</v>
      </c>
      <c r="G4" s="19">
        <v>538.05234638418983</v>
      </c>
      <c r="H4" s="19">
        <v>544.76164641819003</v>
      </c>
      <c r="I4" s="19">
        <v>466.59721794819012</v>
      </c>
      <c r="J4" s="19">
        <v>487.08751165519004</v>
      </c>
      <c r="K4" s="19">
        <v>478.31262644618994</v>
      </c>
      <c r="L4" s="19">
        <v>483.32878577118998</v>
      </c>
      <c r="M4" s="19">
        <v>539.97223113199993</v>
      </c>
      <c r="N4" s="19">
        <v>549.40596152019987</v>
      </c>
      <c r="O4" s="52">
        <v>543.72542025199994</v>
      </c>
      <c r="P4" s="52">
        <v>559.46343000299987</v>
      </c>
      <c r="Q4" s="52">
        <v>569.19175503699989</v>
      </c>
      <c r="R4" s="52">
        <v>579.70346617199993</v>
      </c>
      <c r="S4" s="52">
        <v>509.43878215699993</v>
      </c>
      <c r="T4" s="52">
        <v>515.73571956399996</v>
      </c>
      <c r="U4" s="52">
        <v>524.84759030500004</v>
      </c>
      <c r="V4" s="52">
        <v>524.97265913299998</v>
      </c>
      <c r="W4" s="87" t="s">
        <v>146</v>
      </c>
    </row>
    <row r="5" spans="1:23" x14ac:dyDescent="0.3">
      <c r="A5" s="85" t="s">
        <v>264</v>
      </c>
      <c r="B5" s="19">
        <v>354.97288374008008</v>
      </c>
      <c r="C5" s="19">
        <v>360.67064713788176</v>
      </c>
      <c r="D5" s="19">
        <v>375.52988409701999</v>
      </c>
      <c r="E5" s="19">
        <v>371.67197995442996</v>
      </c>
      <c r="F5" s="19">
        <v>370.7387645660699</v>
      </c>
      <c r="G5" s="19">
        <v>373.91757365092991</v>
      </c>
      <c r="H5" s="19">
        <v>377.70361113664006</v>
      </c>
      <c r="I5" s="19">
        <v>366.23624834946992</v>
      </c>
      <c r="J5" s="19">
        <v>361.89220720969007</v>
      </c>
      <c r="K5" s="19">
        <v>353.02131173973004</v>
      </c>
      <c r="L5" s="19">
        <v>349.40600908402001</v>
      </c>
      <c r="M5" s="19">
        <v>344.85947535545</v>
      </c>
      <c r="N5" s="19">
        <v>365.52125035914997</v>
      </c>
      <c r="O5" s="52">
        <v>368.83374148157003</v>
      </c>
      <c r="P5" s="52">
        <v>408.41062033807003</v>
      </c>
      <c r="Q5" s="52">
        <v>429.53280897707003</v>
      </c>
      <c r="R5" s="52">
        <v>461.00357811115003</v>
      </c>
      <c r="S5" s="52">
        <v>484.46539398446998</v>
      </c>
      <c r="T5" s="52">
        <v>487.83913045747011</v>
      </c>
      <c r="U5" s="52">
        <v>470.30049286631004</v>
      </c>
      <c r="V5" s="52">
        <v>470.03056166035003</v>
      </c>
      <c r="W5" s="87" t="s">
        <v>256</v>
      </c>
    </row>
    <row r="6" spans="1:23" x14ac:dyDescent="0.3">
      <c r="A6" s="85" t="s">
        <v>265</v>
      </c>
      <c r="B6" s="19">
        <v>349.104657815</v>
      </c>
      <c r="C6" s="19">
        <v>341.817944216</v>
      </c>
      <c r="D6" s="19">
        <v>360.33593566816</v>
      </c>
      <c r="E6" s="19">
        <v>362.31880537500001</v>
      </c>
      <c r="F6" s="19">
        <v>376.63225389299998</v>
      </c>
      <c r="G6" s="19">
        <v>382.47875816300007</v>
      </c>
      <c r="H6" s="19">
        <v>411.34510367399997</v>
      </c>
      <c r="I6" s="19">
        <v>454.14216375900003</v>
      </c>
      <c r="J6" s="19">
        <v>462.12995218100008</v>
      </c>
      <c r="K6" s="19">
        <v>477.85494918474996</v>
      </c>
      <c r="L6" s="19">
        <v>478.35681872215997</v>
      </c>
      <c r="M6" s="19">
        <v>463.51056347329995</v>
      </c>
      <c r="N6" s="19">
        <v>472.33228544200006</v>
      </c>
      <c r="O6" s="52">
        <v>536.87479694617991</v>
      </c>
      <c r="P6" s="52">
        <v>570.31004004848</v>
      </c>
      <c r="Q6" s="52">
        <v>614.13001047747991</v>
      </c>
      <c r="R6" s="52">
        <v>643.56897183495994</v>
      </c>
      <c r="S6" s="52">
        <v>563.02341340566988</v>
      </c>
      <c r="T6" s="52">
        <v>563.39377675747994</v>
      </c>
      <c r="U6" s="52">
        <v>565.47349388100008</v>
      </c>
      <c r="V6" s="52">
        <v>559.289602543</v>
      </c>
      <c r="W6" s="87" t="s">
        <v>257</v>
      </c>
    </row>
    <row r="7" spans="1:23" x14ac:dyDescent="0.3">
      <c r="A7" s="85" t="s">
        <v>266</v>
      </c>
      <c r="B7" s="19">
        <v>1843.4061393547197</v>
      </c>
      <c r="C7" s="19">
        <v>1887.3539458912787</v>
      </c>
      <c r="D7" s="19">
        <v>1936.6437626282384</v>
      </c>
      <c r="E7" s="19">
        <v>1921.7626144871199</v>
      </c>
      <c r="F7" s="19">
        <v>1974.7227112558501</v>
      </c>
      <c r="G7" s="19">
        <v>2063.5219154229999</v>
      </c>
      <c r="H7" s="19">
        <v>2101.40271490656</v>
      </c>
      <c r="I7" s="19">
        <v>2022.9297706338598</v>
      </c>
      <c r="J7" s="19">
        <v>1997.9338483841098</v>
      </c>
      <c r="K7" s="19">
        <v>1959.2832120483504</v>
      </c>
      <c r="L7" s="19">
        <v>1981.0914907438303</v>
      </c>
      <c r="M7" s="19">
        <v>1893.8029477714501</v>
      </c>
      <c r="N7" s="19">
        <v>1869.8310259124801</v>
      </c>
      <c r="O7" s="52">
        <v>1934.97065093785</v>
      </c>
      <c r="P7" s="52">
        <v>2196.8381226554602</v>
      </c>
      <c r="Q7" s="52">
        <v>2221.9083116922902</v>
      </c>
      <c r="R7" s="52">
        <v>2386.2599670424606</v>
      </c>
      <c r="S7" s="52">
        <v>2656.2596274357597</v>
      </c>
      <c r="T7" s="52">
        <v>2602.2855840159095</v>
      </c>
      <c r="U7" s="52">
        <v>2549.2976645118597</v>
      </c>
      <c r="V7" s="52">
        <v>2724.0067143960996</v>
      </c>
      <c r="W7" s="87" t="s">
        <v>258</v>
      </c>
    </row>
    <row r="8" spans="1:23" x14ac:dyDescent="0.3">
      <c r="A8" s="85" t="s">
        <v>267</v>
      </c>
      <c r="B8" s="19">
        <v>626.73885778270005</v>
      </c>
      <c r="C8" s="19">
        <v>654.83090676249003</v>
      </c>
      <c r="D8" s="19">
        <v>377.91365699799996</v>
      </c>
      <c r="E8" s="19">
        <v>400.57572764851011</v>
      </c>
      <c r="F8" s="19">
        <v>348.18014078588004</v>
      </c>
      <c r="G8" s="19">
        <v>372.40105369265996</v>
      </c>
      <c r="H8" s="19">
        <v>370.35874272699994</v>
      </c>
      <c r="I8" s="19">
        <v>341.217227471</v>
      </c>
      <c r="J8" s="19">
        <v>339.46174124999999</v>
      </c>
      <c r="K8" s="19">
        <v>344.53700220400003</v>
      </c>
      <c r="L8" s="19">
        <v>344.52035255699997</v>
      </c>
      <c r="M8" s="19">
        <v>333.03838850699998</v>
      </c>
      <c r="N8" s="19">
        <v>340.5179852174</v>
      </c>
      <c r="O8" s="52">
        <v>314.48423691399995</v>
      </c>
      <c r="P8" s="52">
        <v>311.87756685699998</v>
      </c>
      <c r="Q8" s="52">
        <v>307.92316125300005</v>
      </c>
      <c r="R8" s="52">
        <v>309.40749062199995</v>
      </c>
      <c r="S8" s="52">
        <v>305.992363216</v>
      </c>
      <c r="T8" s="52">
        <v>299.30376164799998</v>
      </c>
      <c r="U8" s="52">
        <v>350.50279339699995</v>
      </c>
      <c r="V8" s="52">
        <v>333.81281316900004</v>
      </c>
      <c r="W8" s="87" t="s">
        <v>259</v>
      </c>
    </row>
    <row r="9" spans="1:23" x14ac:dyDescent="0.3">
      <c r="A9" s="85" t="s">
        <v>268</v>
      </c>
      <c r="B9" s="19">
        <v>251.93000336152997</v>
      </c>
      <c r="C9" s="19">
        <v>279.43192851805003</v>
      </c>
      <c r="D9" s="19">
        <v>253.47481568955001</v>
      </c>
      <c r="E9" s="19">
        <v>259.35142160772</v>
      </c>
      <c r="F9" s="19">
        <v>261.02000630185</v>
      </c>
      <c r="G9" s="19">
        <v>291.72973859456005</v>
      </c>
      <c r="H9" s="19">
        <v>300.92815919200001</v>
      </c>
      <c r="I9" s="19">
        <v>312.71667143999991</v>
      </c>
      <c r="J9" s="19">
        <v>329.17811896725999</v>
      </c>
      <c r="K9" s="19">
        <v>303.41238185026003</v>
      </c>
      <c r="L9" s="19">
        <v>333.39549873612998</v>
      </c>
      <c r="M9" s="19">
        <v>345.66846040479004</v>
      </c>
      <c r="N9" s="19">
        <v>317.55698282313</v>
      </c>
      <c r="O9" s="52">
        <v>294.95796785169</v>
      </c>
      <c r="P9" s="52">
        <v>319.25170776455997</v>
      </c>
      <c r="Q9" s="52">
        <v>312.13756177255999</v>
      </c>
      <c r="R9" s="52">
        <v>332.67870840322001</v>
      </c>
      <c r="S9" s="52">
        <v>388.19642220656004</v>
      </c>
      <c r="T9" s="52">
        <v>399.69099480900002</v>
      </c>
      <c r="U9" s="52">
        <v>424.78235622599999</v>
      </c>
      <c r="V9" s="52">
        <v>426.40427189800994</v>
      </c>
      <c r="W9" s="87" t="s">
        <v>260</v>
      </c>
    </row>
    <row r="10" spans="1:23" x14ac:dyDescent="0.3">
      <c r="A10" s="89" t="s">
        <v>269</v>
      </c>
      <c r="B10" s="19">
        <v>886.53082617538996</v>
      </c>
      <c r="C10" s="19">
        <v>880.52268097641013</v>
      </c>
      <c r="D10" s="19">
        <v>916.94576825356171</v>
      </c>
      <c r="E10" s="19">
        <v>947.49023027843998</v>
      </c>
      <c r="F10" s="19">
        <v>951.11130163905</v>
      </c>
      <c r="G10" s="19">
        <v>959.44798903675007</v>
      </c>
      <c r="H10" s="19">
        <v>971.14783674094008</v>
      </c>
      <c r="I10" s="19">
        <v>984.37809656091986</v>
      </c>
      <c r="J10" s="19">
        <v>987.74506109434003</v>
      </c>
      <c r="K10" s="19">
        <v>979.56299271181013</v>
      </c>
      <c r="L10" s="19">
        <v>976.80408844121007</v>
      </c>
      <c r="M10" s="19">
        <v>1006.545008947</v>
      </c>
      <c r="N10" s="19">
        <v>963.15628371644004</v>
      </c>
      <c r="O10" s="52">
        <v>949.97834627264001</v>
      </c>
      <c r="P10" s="52">
        <v>951.45560730804993</v>
      </c>
      <c r="Q10" s="52">
        <v>944.0813830092402</v>
      </c>
      <c r="R10" s="52">
        <v>953.38647817917013</v>
      </c>
      <c r="S10" s="52">
        <v>959.23349441197013</v>
      </c>
      <c r="T10" s="52">
        <v>1269.1694545364001</v>
      </c>
      <c r="U10" s="52">
        <v>1273.91026172687</v>
      </c>
      <c r="V10" s="52">
        <v>994.37721394586993</v>
      </c>
      <c r="W10" s="90" t="s">
        <v>261</v>
      </c>
    </row>
    <row r="11" spans="1:23" x14ac:dyDescent="0.3">
      <c r="A11" s="85" t="s">
        <v>270</v>
      </c>
      <c r="B11" s="19">
        <v>1405.7699506113759</v>
      </c>
      <c r="C11" s="19">
        <v>1426.89087259293</v>
      </c>
      <c r="D11" s="19">
        <v>1530.6573405039901</v>
      </c>
      <c r="E11" s="19">
        <v>1534.7403588018701</v>
      </c>
      <c r="F11" s="19">
        <v>1549.7903101916097</v>
      </c>
      <c r="G11" s="19">
        <v>1559.5073832488702</v>
      </c>
      <c r="H11" s="19">
        <v>1545.1580243248702</v>
      </c>
      <c r="I11" s="19">
        <v>1553.8152161201001</v>
      </c>
      <c r="J11" s="19">
        <v>1567.0583501698698</v>
      </c>
      <c r="K11" s="19">
        <v>1581.3535149026204</v>
      </c>
      <c r="L11" s="19">
        <v>1592.2522190219399</v>
      </c>
      <c r="M11" s="19">
        <v>1598.2515434821901</v>
      </c>
      <c r="N11" s="19">
        <v>1592.1644133074701</v>
      </c>
      <c r="O11" s="52">
        <v>1702.20115619687</v>
      </c>
      <c r="P11" s="52">
        <v>1694.84614264787</v>
      </c>
      <c r="Q11" s="52">
        <v>1694.06524406887</v>
      </c>
      <c r="R11" s="52">
        <v>1693.3144871043201</v>
      </c>
      <c r="S11" s="52">
        <v>1682.6456947858599</v>
      </c>
      <c r="T11" s="52">
        <v>1664.3001223474701</v>
      </c>
      <c r="U11" s="52">
        <v>1768.9862618838101</v>
      </c>
      <c r="V11" s="52">
        <v>1833.7788940819601</v>
      </c>
      <c r="W11" s="87" t="s">
        <v>262</v>
      </c>
    </row>
    <row r="12" spans="1:23" x14ac:dyDescent="0.3">
      <c r="A12" s="91" t="s">
        <v>8</v>
      </c>
      <c r="B12" s="20">
        <v>6669.9526671128278</v>
      </c>
      <c r="C12" s="20">
        <v>6814.839698819339</v>
      </c>
      <c r="D12" s="20">
        <v>6766.0883159913001</v>
      </c>
      <c r="E12" s="20">
        <v>6811.8565100631295</v>
      </c>
      <c r="F12" s="20">
        <v>6844.1847990283595</v>
      </c>
      <c r="G12" s="20">
        <v>7029.7897574990202</v>
      </c>
      <c r="H12" s="20">
        <v>7117.6874744182596</v>
      </c>
      <c r="I12" s="20">
        <v>6978.0427760424591</v>
      </c>
      <c r="J12" s="20">
        <v>7005.0595356085196</v>
      </c>
      <c r="K12" s="20">
        <v>6957.9923321849292</v>
      </c>
      <c r="L12" s="20">
        <v>7017.4312699886095</v>
      </c>
      <c r="M12" s="20">
        <v>7012.7257655912426</v>
      </c>
      <c r="N12" s="20">
        <v>6962.6917703631198</v>
      </c>
      <c r="O12" s="54">
        <v>7162.5495102585082</v>
      </c>
      <c r="P12" s="54">
        <v>7578.3455959612011</v>
      </c>
      <c r="Q12" s="54">
        <v>7668.8133868952191</v>
      </c>
      <c r="R12" s="54">
        <v>7970.6197857233274</v>
      </c>
      <c r="S12" s="54">
        <v>8189.7525446383997</v>
      </c>
      <c r="T12" s="54">
        <v>8425.5184250886596</v>
      </c>
      <c r="U12" s="54">
        <v>8539.6962493655701</v>
      </c>
      <c r="V12" s="54">
        <v>8485.2898686763419</v>
      </c>
      <c r="W12" s="83" t="s">
        <v>10</v>
      </c>
    </row>
    <row r="13" spans="1:23" ht="20.399999999999999" customHeight="1" x14ac:dyDescent="0.3">
      <c r="A13" s="180" t="s">
        <v>572</v>
      </c>
      <c r="B13" s="181"/>
      <c r="C13" s="181"/>
      <c r="D13" s="181"/>
      <c r="E13" s="181"/>
      <c r="F13" s="181"/>
      <c r="G13" s="181"/>
      <c r="H13" s="181"/>
      <c r="I13" s="181"/>
      <c r="J13" s="181"/>
      <c r="K13" s="181"/>
      <c r="L13" s="181"/>
      <c r="M13" s="181"/>
      <c r="N13" s="181"/>
      <c r="O13" s="181"/>
      <c r="P13" s="181"/>
      <c r="Q13" s="181"/>
      <c r="R13" s="181"/>
      <c r="S13" s="181"/>
      <c r="T13" s="181"/>
      <c r="U13" s="181"/>
      <c r="V13" s="181"/>
      <c r="W13" s="182"/>
    </row>
    <row r="15" spans="1:23" x14ac:dyDescent="0.3">
      <c r="B15" s="49"/>
      <c r="C15" s="49"/>
      <c r="D15" s="49"/>
      <c r="E15" s="49"/>
      <c r="F15" s="49"/>
      <c r="G15" s="49"/>
      <c r="H15" s="49"/>
      <c r="I15" s="49"/>
      <c r="J15" s="49"/>
      <c r="K15" s="49"/>
      <c r="L15" s="49"/>
      <c r="M15" s="49"/>
      <c r="N15" s="49"/>
      <c r="O15" s="49"/>
      <c r="P15" s="49"/>
      <c r="Q15" s="49"/>
      <c r="R15" s="49"/>
      <c r="S15" s="49"/>
      <c r="T15" s="49"/>
      <c r="U15" s="49"/>
      <c r="V15" s="49"/>
    </row>
    <row r="16" spans="1:23" x14ac:dyDescent="0.3">
      <c r="B16" s="107"/>
      <c r="C16" s="107"/>
      <c r="D16" s="107"/>
      <c r="E16" s="107"/>
      <c r="F16" s="107"/>
      <c r="G16" s="107"/>
      <c r="H16" s="107"/>
      <c r="I16" s="107"/>
      <c r="J16" s="107"/>
      <c r="K16" s="107"/>
      <c r="L16" s="107"/>
      <c r="M16" s="107"/>
      <c r="N16" s="107"/>
      <c r="O16" s="107"/>
      <c r="P16" s="107"/>
      <c r="Q16" s="107"/>
      <c r="R16" s="107"/>
      <c r="S16" s="107"/>
      <c r="T16" s="107"/>
      <c r="U16" s="107"/>
      <c r="V16" s="107"/>
    </row>
  </sheetData>
  <mergeCells count="2">
    <mergeCell ref="A1:W1"/>
    <mergeCell ref="A13:W13"/>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&amp;L&amp;"Arial,Regular"&amp;10&amp;K08-020STATISTIK LEMBAGA PEMBIAYAAN INDONESIA&amp;R&amp;"Arial,Regular"&amp;10&amp;K08-021&amp;P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0"/>
  <sheetViews>
    <sheetView showGridLines="0" workbookViewId="0">
      <pane xSplit="2" ySplit="2" topLeftCell="C33" activePane="bottomRight" state="frozen"/>
      <selection activeCell="B6" sqref="B6"/>
      <selection pane="topRight" activeCell="B6" sqref="B6"/>
      <selection pane="bottomLeft" activeCell="B6" sqref="B6"/>
      <selection pane="bottomRight" activeCell="W3" sqref="W3:W36"/>
    </sheetView>
  </sheetViews>
  <sheetFormatPr defaultRowHeight="14.4" x14ac:dyDescent="0.3"/>
  <cols>
    <col min="1" max="1" width="2.6640625" bestFit="1" customWidth="1"/>
    <col min="2" max="2" width="14.33203125" bestFit="1" customWidth="1"/>
    <col min="3" max="9" width="5.44140625" bestFit="1" customWidth="1"/>
    <col min="10" max="10" width="5.6640625" bestFit="1" customWidth="1"/>
    <col min="11" max="11" width="5.5546875" bestFit="1" customWidth="1"/>
    <col min="12" max="12" width="5.21875" bestFit="1" customWidth="1"/>
    <col min="13" max="21" width="5.44140625" bestFit="1" customWidth="1"/>
    <col min="22" max="22" width="5.6640625" bestFit="1" customWidth="1"/>
    <col min="23" max="23" width="5.6640625" customWidth="1"/>
  </cols>
  <sheetData>
    <row r="1" spans="1:23" ht="28.95" customHeight="1" x14ac:dyDescent="0.3">
      <c r="A1" s="169" t="s">
        <v>441</v>
      </c>
      <c r="B1" s="170"/>
      <c r="C1" s="170"/>
      <c r="D1" s="170"/>
      <c r="E1" s="170"/>
      <c r="F1" s="170"/>
      <c r="G1" s="170"/>
      <c r="H1" s="170"/>
      <c r="I1" s="170"/>
      <c r="J1" s="170"/>
      <c r="K1" s="170"/>
      <c r="L1" s="170"/>
      <c r="M1" s="170"/>
      <c r="N1" s="170"/>
      <c r="O1" s="170"/>
      <c r="P1" s="170"/>
      <c r="Q1" s="170"/>
      <c r="R1" s="170"/>
      <c r="S1" s="170"/>
      <c r="T1" s="170"/>
      <c r="U1" s="170"/>
      <c r="V1" s="170"/>
      <c r="W1" s="171"/>
    </row>
    <row r="2" spans="1:23" x14ac:dyDescent="0.3">
      <c r="A2" s="179" t="s">
        <v>424</v>
      </c>
      <c r="B2" s="179"/>
      <c r="C2" s="161">
        <v>42005</v>
      </c>
      <c r="D2" s="161">
        <v>42036</v>
      </c>
      <c r="E2" s="161">
        <v>42064</v>
      </c>
      <c r="F2" s="161">
        <v>42095</v>
      </c>
      <c r="G2" s="161">
        <v>42125</v>
      </c>
      <c r="H2" s="161">
        <v>42156</v>
      </c>
      <c r="I2" s="161">
        <v>42186</v>
      </c>
      <c r="J2" s="161">
        <v>42217</v>
      </c>
      <c r="K2" s="161">
        <v>42248</v>
      </c>
      <c r="L2" s="161">
        <v>42278</v>
      </c>
      <c r="M2" s="161">
        <v>42309</v>
      </c>
      <c r="N2" s="161">
        <v>42339</v>
      </c>
      <c r="O2" s="164">
        <v>42370</v>
      </c>
      <c r="P2" s="164">
        <v>42401</v>
      </c>
      <c r="Q2" s="161">
        <v>42430</v>
      </c>
      <c r="R2" s="161">
        <v>42461</v>
      </c>
      <c r="S2" s="161">
        <v>42491</v>
      </c>
      <c r="T2" s="161">
        <v>42522</v>
      </c>
      <c r="U2" s="161">
        <v>42552</v>
      </c>
      <c r="V2" s="161">
        <v>42583</v>
      </c>
      <c r="W2" s="15">
        <v>42614</v>
      </c>
    </row>
    <row r="3" spans="1:23" x14ac:dyDescent="0.3">
      <c r="A3" s="92" t="s">
        <v>46</v>
      </c>
      <c r="B3" s="16" t="s">
        <v>13</v>
      </c>
      <c r="C3" s="18">
        <v>104.62371925817001</v>
      </c>
      <c r="D3" s="18">
        <v>106.20938785717</v>
      </c>
      <c r="E3" s="18">
        <v>113.18331429317</v>
      </c>
      <c r="F3" s="18">
        <v>112.05987803617001</v>
      </c>
      <c r="G3" s="18">
        <v>112.26309348517</v>
      </c>
      <c r="H3" s="18">
        <v>116.72386671717</v>
      </c>
      <c r="I3" s="18">
        <v>136.83849461217002</v>
      </c>
      <c r="J3" s="18">
        <v>154.18611654716997</v>
      </c>
      <c r="K3" s="18">
        <v>162.04916597617</v>
      </c>
      <c r="L3" s="18">
        <v>156.48363699999999</v>
      </c>
      <c r="M3" s="18">
        <v>155.11425993059999</v>
      </c>
      <c r="N3" s="18">
        <v>162.58850858160002</v>
      </c>
      <c r="O3" s="51">
        <v>168.87518289021997</v>
      </c>
      <c r="P3" s="51">
        <v>171.04716843022001</v>
      </c>
      <c r="Q3" s="18">
        <v>181.63798538221999</v>
      </c>
      <c r="R3" s="18">
        <v>181.88632247622002</v>
      </c>
      <c r="S3" s="18">
        <v>187.77138273221999</v>
      </c>
      <c r="T3" s="153">
        <v>187.01510799022</v>
      </c>
      <c r="U3" s="18">
        <v>187.76608557122</v>
      </c>
      <c r="V3" s="18">
        <v>186.65530779622</v>
      </c>
      <c r="W3" s="18">
        <v>180.57923037521999</v>
      </c>
    </row>
    <row r="4" spans="1:23" x14ac:dyDescent="0.3">
      <c r="A4" s="93" t="s">
        <v>47</v>
      </c>
      <c r="B4" s="17" t="s">
        <v>14</v>
      </c>
      <c r="C4" s="19">
        <v>764.84035200000005</v>
      </c>
      <c r="D4" s="19">
        <v>845.58471899999995</v>
      </c>
      <c r="E4" s="19">
        <v>897.20744400000001</v>
      </c>
      <c r="F4" s="19">
        <v>874.20302100000004</v>
      </c>
      <c r="G4" s="19">
        <v>924.08977600000003</v>
      </c>
      <c r="H4" s="19">
        <v>1027.80359488351</v>
      </c>
      <c r="I4" s="19">
        <v>1088.13448003246</v>
      </c>
      <c r="J4" s="19">
        <v>966.32517159993006</v>
      </c>
      <c r="K4" s="19">
        <v>937.76472627563999</v>
      </c>
      <c r="L4" s="19">
        <v>907.51762599999995</v>
      </c>
      <c r="M4" s="19">
        <v>899.86906469502992</v>
      </c>
      <c r="N4" s="19">
        <v>895.72996111035002</v>
      </c>
      <c r="O4" s="52">
        <v>905.08342815758999</v>
      </c>
      <c r="P4" s="52">
        <v>994.03853736811993</v>
      </c>
      <c r="Q4" s="19">
        <v>1298.7200833719899</v>
      </c>
      <c r="R4" s="19">
        <v>1345.76341713803</v>
      </c>
      <c r="S4" s="19">
        <v>1553.1281718210498</v>
      </c>
      <c r="T4" s="153">
        <v>1742.09868962622</v>
      </c>
      <c r="U4" s="19">
        <v>1663.7547535794101</v>
      </c>
      <c r="V4" s="19">
        <v>1592.9599311214899</v>
      </c>
      <c r="W4" s="19">
        <v>1578.9864302280901</v>
      </c>
    </row>
    <row r="5" spans="1:23" x14ac:dyDescent="0.3">
      <c r="A5" s="93" t="s">
        <v>48</v>
      </c>
      <c r="B5" s="17" t="s">
        <v>15</v>
      </c>
      <c r="C5" s="19">
        <v>4639.4850580233333</v>
      </c>
      <c r="D5" s="19">
        <v>4696.8194418264493</v>
      </c>
      <c r="E5" s="19">
        <v>4569.5402462784486</v>
      </c>
      <c r="F5" s="19">
        <v>4641.0558659624903</v>
      </c>
      <c r="G5" s="19">
        <v>4606.7090585298392</v>
      </c>
      <c r="H5" s="19">
        <v>4682.9084533088399</v>
      </c>
      <c r="I5" s="19">
        <v>4695.648685738839</v>
      </c>
      <c r="J5" s="19">
        <v>4657.4630987468408</v>
      </c>
      <c r="K5" s="19">
        <v>4699.8587167448395</v>
      </c>
      <c r="L5" s="19">
        <v>4693.6971229999999</v>
      </c>
      <c r="M5" s="19">
        <v>4763.4027038878403</v>
      </c>
      <c r="N5" s="19">
        <v>4718.9193470438404</v>
      </c>
      <c r="O5" s="52">
        <v>4680.9933148048394</v>
      </c>
      <c r="P5" s="52">
        <v>4792.0194994788408</v>
      </c>
      <c r="Q5" s="19">
        <v>4882.1925955278402</v>
      </c>
      <c r="R5" s="19">
        <v>4871.6334742878398</v>
      </c>
      <c r="S5" s="19">
        <v>4944.39297105684</v>
      </c>
      <c r="T5" s="153">
        <v>4949.6757908543796</v>
      </c>
      <c r="U5" s="19">
        <v>5277.9451883608408</v>
      </c>
      <c r="V5" s="19">
        <v>5467.6885672678391</v>
      </c>
      <c r="W5" s="19">
        <v>5436.8536054589804</v>
      </c>
    </row>
    <row r="6" spans="1:23" x14ac:dyDescent="0.3">
      <c r="A6" s="93" t="s">
        <v>49</v>
      </c>
      <c r="B6" s="17" t="s">
        <v>16</v>
      </c>
      <c r="C6" s="19">
        <v>66.099627999999996</v>
      </c>
      <c r="D6" s="19">
        <v>63.745213999999997</v>
      </c>
      <c r="E6" s="19">
        <v>65.702522999999999</v>
      </c>
      <c r="F6" s="19">
        <v>56.911005000000003</v>
      </c>
      <c r="G6" s="19">
        <v>55.229467999999997</v>
      </c>
      <c r="H6" s="19">
        <v>53.539585000000002</v>
      </c>
      <c r="I6" s="19">
        <v>55.640430000000002</v>
      </c>
      <c r="J6" s="19">
        <v>52.945833999999998</v>
      </c>
      <c r="K6" s="19">
        <v>51.071869</v>
      </c>
      <c r="L6" s="19">
        <v>50.231597999999998</v>
      </c>
      <c r="M6" s="19">
        <v>47.821572000000003</v>
      </c>
      <c r="N6" s="19">
        <v>48.215623000000001</v>
      </c>
      <c r="O6" s="52">
        <v>44.119259</v>
      </c>
      <c r="P6" s="52">
        <v>44.157347000000001</v>
      </c>
      <c r="Q6" s="19">
        <v>43.556452</v>
      </c>
      <c r="R6" s="19">
        <v>48.819375999999998</v>
      </c>
      <c r="S6" s="19">
        <v>50.665365999999999</v>
      </c>
      <c r="T6" s="153">
        <v>49.920043999999997</v>
      </c>
      <c r="U6" s="19">
        <v>49.472461000000003</v>
      </c>
      <c r="V6" s="19">
        <v>48.860309000000001</v>
      </c>
      <c r="W6" s="19">
        <v>49.473571999999997</v>
      </c>
    </row>
    <row r="7" spans="1:23" x14ac:dyDescent="0.3">
      <c r="A7" s="93" t="s">
        <v>50</v>
      </c>
      <c r="B7" s="17" t="s">
        <v>17</v>
      </c>
      <c r="C7" s="19">
        <v>77.540566999999996</v>
      </c>
      <c r="D7" s="19">
        <v>76.765039999999999</v>
      </c>
      <c r="E7" s="19">
        <v>81.572400999999999</v>
      </c>
      <c r="F7" s="19">
        <v>80.173621999999995</v>
      </c>
      <c r="G7" s="19">
        <v>82.566163000000003</v>
      </c>
      <c r="H7" s="19">
        <v>81.710414999999998</v>
      </c>
      <c r="I7" s="19">
        <v>81.768754000000001</v>
      </c>
      <c r="J7" s="19">
        <v>80.613996</v>
      </c>
      <c r="K7" s="19">
        <v>79.376206999999994</v>
      </c>
      <c r="L7" s="19">
        <v>79.075342000000006</v>
      </c>
      <c r="M7" s="19">
        <v>77.988279000000006</v>
      </c>
      <c r="N7" s="19">
        <v>80.771293</v>
      </c>
      <c r="O7" s="52">
        <v>70.624835000000004</v>
      </c>
      <c r="P7" s="52">
        <v>72.927368000000001</v>
      </c>
      <c r="Q7" s="19">
        <v>80.507018000000002</v>
      </c>
      <c r="R7" s="19">
        <v>77.557974000000002</v>
      </c>
      <c r="S7" s="19">
        <v>80.693314999999998</v>
      </c>
      <c r="T7" s="153">
        <v>76.497877000000003</v>
      </c>
      <c r="U7" s="19">
        <v>72.087208000000004</v>
      </c>
      <c r="V7" s="19">
        <v>73.927660000000003</v>
      </c>
      <c r="W7" s="19">
        <v>75.842359000000002</v>
      </c>
    </row>
    <row r="8" spans="1:23" x14ac:dyDescent="0.3">
      <c r="A8" s="93" t="s">
        <v>51</v>
      </c>
      <c r="B8" s="17" t="s">
        <v>18</v>
      </c>
      <c r="C8" s="19">
        <v>92.343523000000005</v>
      </c>
      <c r="D8" s="19">
        <v>91.817111999999995</v>
      </c>
      <c r="E8" s="19">
        <v>100.962198</v>
      </c>
      <c r="F8" s="19">
        <v>101.40521200000001</v>
      </c>
      <c r="G8" s="19">
        <v>102.199324</v>
      </c>
      <c r="H8" s="19">
        <v>102.032657</v>
      </c>
      <c r="I8" s="19">
        <v>102.53085900000001</v>
      </c>
      <c r="J8" s="19">
        <v>112.53987600000001</v>
      </c>
      <c r="K8" s="19">
        <v>114.184332</v>
      </c>
      <c r="L8" s="19">
        <v>113.341582</v>
      </c>
      <c r="M8" s="19">
        <v>114.265979</v>
      </c>
      <c r="N8" s="19">
        <v>114.797557</v>
      </c>
      <c r="O8" s="52">
        <v>120.286669</v>
      </c>
      <c r="P8" s="52">
        <v>118.84091100000001</v>
      </c>
      <c r="Q8" s="19">
        <v>116.27575</v>
      </c>
      <c r="R8" s="19">
        <v>162.54043899999999</v>
      </c>
      <c r="S8" s="19">
        <v>163.562622</v>
      </c>
      <c r="T8" s="153">
        <v>166.49334999999999</v>
      </c>
      <c r="U8" s="19">
        <v>166.777603</v>
      </c>
      <c r="V8" s="19">
        <v>157.99668199999999</v>
      </c>
      <c r="W8" s="19">
        <v>157.42367200000001</v>
      </c>
    </row>
    <row r="9" spans="1:23" x14ac:dyDescent="0.3">
      <c r="A9" s="93" t="s">
        <v>52</v>
      </c>
      <c r="B9" s="17" t="s">
        <v>19</v>
      </c>
      <c r="C9" s="19">
        <v>20.844270999999999</v>
      </c>
      <c r="D9" s="19">
        <v>20.373049000000002</v>
      </c>
      <c r="E9" s="19">
        <v>19.906963999999999</v>
      </c>
      <c r="F9" s="19">
        <v>19.481159000000002</v>
      </c>
      <c r="G9" s="19">
        <v>19.579605999999998</v>
      </c>
      <c r="H9" s="19">
        <v>20.016176000000002</v>
      </c>
      <c r="I9" s="19">
        <v>20.346381999999998</v>
      </c>
      <c r="J9" s="19">
        <v>19.979638999999999</v>
      </c>
      <c r="K9" s="19">
        <v>19.710107000000001</v>
      </c>
      <c r="L9" s="19">
        <v>18.943028000000002</v>
      </c>
      <c r="M9" s="19">
        <v>19.553055000000001</v>
      </c>
      <c r="N9" s="19">
        <v>19.87462</v>
      </c>
      <c r="O9" s="52">
        <v>21.081294</v>
      </c>
      <c r="P9" s="52">
        <v>20.711373999999999</v>
      </c>
      <c r="Q9" s="19">
        <v>20.250917999999999</v>
      </c>
      <c r="R9" s="19">
        <v>20.130417999999999</v>
      </c>
      <c r="S9" s="19">
        <v>20.136151000000002</v>
      </c>
      <c r="T9" s="153">
        <v>19.759187000000001</v>
      </c>
      <c r="U9" s="19">
        <v>19.533843999999998</v>
      </c>
      <c r="V9" s="19">
        <v>20.884602000000001</v>
      </c>
      <c r="W9" s="19">
        <v>22.851227000000002</v>
      </c>
    </row>
    <row r="10" spans="1:23" x14ac:dyDescent="0.3">
      <c r="A10" s="93" t="s">
        <v>53</v>
      </c>
      <c r="B10" s="25" t="s">
        <v>20</v>
      </c>
      <c r="C10" s="19">
        <v>23.756857</v>
      </c>
      <c r="D10" s="19">
        <v>24.872575999999999</v>
      </c>
      <c r="E10" s="19">
        <v>25.819497999999999</v>
      </c>
      <c r="F10" s="19">
        <v>25.835819999999998</v>
      </c>
      <c r="G10" s="19">
        <v>26.443777999999998</v>
      </c>
      <c r="H10" s="19">
        <v>29.301894999999998</v>
      </c>
      <c r="I10" s="19">
        <v>28.555399000000001</v>
      </c>
      <c r="J10" s="19">
        <v>27.946435000000001</v>
      </c>
      <c r="K10" s="19">
        <v>27.585650999999999</v>
      </c>
      <c r="L10" s="19">
        <v>27.712917000000001</v>
      </c>
      <c r="M10" s="19">
        <v>30.158787</v>
      </c>
      <c r="N10" s="19">
        <v>29.431539000000001</v>
      </c>
      <c r="O10" s="52">
        <v>31.262635</v>
      </c>
      <c r="P10" s="52">
        <v>31.60277</v>
      </c>
      <c r="Q10" s="19">
        <v>31.192885</v>
      </c>
      <c r="R10" s="19">
        <v>31.519757999999999</v>
      </c>
      <c r="S10" s="19">
        <v>30.906483000000001</v>
      </c>
      <c r="T10" s="153">
        <v>31.401062</v>
      </c>
      <c r="U10" s="19">
        <v>30.474620000000002</v>
      </c>
      <c r="V10" s="19">
        <v>29.718843</v>
      </c>
      <c r="W10" s="19">
        <v>29.361419999999999</v>
      </c>
    </row>
    <row r="11" spans="1:23" x14ac:dyDescent="0.3">
      <c r="A11" s="93" t="s">
        <v>54</v>
      </c>
      <c r="B11" s="17" t="s">
        <v>21</v>
      </c>
      <c r="C11" s="19">
        <v>11.332267975900001</v>
      </c>
      <c r="D11" s="19">
        <v>11.147441454900001</v>
      </c>
      <c r="E11" s="19">
        <v>10.899170012900001</v>
      </c>
      <c r="F11" s="19">
        <v>11.476713516899999</v>
      </c>
      <c r="G11" s="19">
        <v>11.664777147900001</v>
      </c>
      <c r="H11" s="19">
        <v>11.5921787389</v>
      </c>
      <c r="I11" s="19">
        <v>11.2373486539</v>
      </c>
      <c r="J11" s="19">
        <v>11.829036582900001</v>
      </c>
      <c r="K11" s="19">
        <v>12.291963255899999</v>
      </c>
      <c r="L11" s="19">
        <v>12.240859</v>
      </c>
      <c r="M11" s="19">
        <v>12.448339237900001</v>
      </c>
      <c r="N11" s="19">
        <v>11.1370636069</v>
      </c>
      <c r="O11" s="52">
        <v>10.6918900809</v>
      </c>
      <c r="P11" s="52">
        <v>10.422005476900001</v>
      </c>
      <c r="Q11" s="19">
        <v>10.5787195469</v>
      </c>
      <c r="R11" s="19">
        <v>11.3095631649</v>
      </c>
      <c r="S11" s="19">
        <v>11.277255453900001</v>
      </c>
      <c r="T11" s="153">
        <v>11.1048509189</v>
      </c>
      <c r="U11" s="19">
        <v>10.759002195900001</v>
      </c>
      <c r="V11" s="19">
        <v>11.0635333229</v>
      </c>
      <c r="W11" s="19">
        <v>10.667921847899999</v>
      </c>
    </row>
    <row r="12" spans="1:23" x14ac:dyDescent="0.3">
      <c r="A12" s="93" t="s">
        <v>55</v>
      </c>
      <c r="B12" s="17" t="s">
        <v>22</v>
      </c>
      <c r="C12" s="19">
        <v>19.332152000000001</v>
      </c>
      <c r="D12" s="19">
        <v>19.652939</v>
      </c>
      <c r="E12" s="19">
        <v>18.162884999999999</v>
      </c>
      <c r="F12" s="19">
        <v>18.188946000000001</v>
      </c>
      <c r="G12" s="19">
        <v>17.932759000000001</v>
      </c>
      <c r="H12" s="19">
        <v>17.877151000000001</v>
      </c>
      <c r="I12" s="19">
        <v>17.314903999999999</v>
      </c>
      <c r="J12" s="19">
        <v>18.446473999999998</v>
      </c>
      <c r="K12" s="19">
        <v>19.339703</v>
      </c>
      <c r="L12" s="19">
        <v>22.203372000000002</v>
      </c>
      <c r="M12" s="19">
        <v>22.836373999999999</v>
      </c>
      <c r="N12" s="19">
        <v>23.399753</v>
      </c>
      <c r="O12" s="52">
        <v>22.587516000000001</v>
      </c>
      <c r="P12" s="52">
        <v>22.577871999999999</v>
      </c>
      <c r="Q12" s="19">
        <v>23.240606</v>
      </c>
      <c r="R12" s="19">
        <v>23.880106999999999</v>
      </c>
      <c r="S12" s="19">
        <v>23.471353000000001</v>
      </c>
      <c r="T12" s="153">
        <v>22.722197999999999</v>
      </c>
      <c r="U12" s="19">
        <v>20.427237000000002</v>
      </c>
      <c r="V12" s="19">
        <v>22.215706999999998</v>
      </c>
      <c r="W12" s="19">
        <v>22.162392000000001</v>
      </c>
    </row>
    <row r="13" spans="1:23" x14ac:dyDescent="0.3">
      <c r="A13" s="93" t="s">
        <v>56</v>
      </c>
      <c r="B13" s="17" t="s">
        <v>23</v>
      </c>
      <c r="C13" s="19">
        <v>99.441020000910001</v>
      </c>
      <c r="D13" s="19">
        <v>101.12597178793999</v>
      </c>
      <c r="E13" s="19">
        <v>99.977628950609997</v>
      </c>
      <c r="F13" s="19">
        <v>105.56199206622</v>
      </c>
      <c r="G13" s="19">
        <v>102.52840365557</v>
      </c>
      <c r="H13" s="19">
        <v>98.180229810249998</v>
      </c>
      <c r="I13" s="19">
        <v>99.928321207029995</v>
      </c>
      <c r="J13" s="19">
        <v>99.411727094119996</v>
      </c>
      <c r="K13" s="19">
        <v>100.0089315415</v>
      </c>
      <c r="L13" s="19">
        <v>99.499067999999994</v>
      </c>
      <c r="M13" s="19">
        <v>98.890176353819996</v>
      </c>
      <c r="N13" s="19">
        <v>101.78078317797001</v>
      </c>
      <c r="O13" s="52">
        <v>100.30395375959</v>
      </c>
      <c r="P13" s="52">
        <v>100.66130932813</v>
      </c>
      <c r="Q13" s="19">
        <v>102.74534925495</v>
      </c>
      <c r="R13" s="19">
        <v>100.28905742077001</v>
      </c>
      <c r="S13" s="19">
        <v>101.10945636797001</v>
      </c>
      <c r="T13" s="153">
        <v>105.55801293088999</v>
      </c>
      <c r="U13" s="19">
        <v>109.66568457657</v>
      </c>
      <c r="V13" s="19">
        <v>106.32716348667</v>
      </c>
      <c r="W13" s="19">
        <v>104.74927877593001</v>
      </c>
    </row>
    <row r="14" spans="1:23" x14ac:dyDescent="0.3">
      <c r="A14" s="93" t="s">
        <v>57</v>
      </c>
      <c r="B14" s="17" t="s">
        <v>24</v>
      </c>
      <c r="C14" s="19">
        <v>32.63862828085</v>
      </c>
      <c r="D14" s="19">
        <v>32.998052915849996</v>
      </c>
      <c r="E14" s="19">
        <v>34.969279556850005</v>
      </c>
      <c r="F14" s="19">
        <v>36.392735663850004</v>
      </c>
      <c r="G14" s="19">
        <v>43.039457449849998</v>
      </c>
      <c r="H14" s="19">
        <v>43.478581960850001</v>
      </c>
      <c r="I14" s="19">
        <v>43.18641326585</v>
      </c>
      <c r="J14" s="19">
        <v>42.614962323850001</v>
      </c>
      <c r="K14" s="19">
        <v>41.951875010849996</v>
      </c>
      <c r="L14" s="19">
        <v>40.794120999999997</v>
      </c>
      <c r="M14" s="19">
        <v>40.05736850585</v>
      </c>
      <c r="N14" s="19">
        <v>38.554214034849998</v>
      </c>
      <c r="O14" s="52">
        <v>37.577490763850001</v>
      </c>
      <c r="P14" s="52">
        <v>36.194244483849999</v>
      </c>
      <c r="Q14" s="19">
        <v>35.800942050849997</v>
      </c>
      <c r="R14" s="19">
        <v>35.348675654849998</v>
      </c>
      <c r="S14" s="19">
        <v>34.860760637849999</v>
      </c>
      <c r="T14" s="153">
        <v>34.15964020485</v>
      </c>
      <c r="U14" s="19">
        <v>33.812512433849996</v>
      </c>
      <c r="V14" s="19">
        <v>33.378949400850004</v>
      </c>
      <c r="W14" s="19">
        <v>32.82740079285</v>
      </c>
    </row>
    <row r="15" spans="1:23" x14ac:dyDescent="0.3">
      <c r="A15" s="93" t="s">
        <v>58</v>
      </c>
      <c r="B15" s="17" t="s">
        <v>27</v>
      </c>
      <c r="C15" s="19">
        <v>1.8284000000000002E-2</v>
      </c>
      <c r="D15" s="19">
        <v>1.5650000000000001E-2</v>
      </c>
      <c r="E15" s="19">
        <v>5.2769999999999996E-3</v>
      </c>
      <c r="F15" s="19">
        <v>0</v>
      </c>
      <c r="G15" s="19">
        <v>0</v>
      </c>
      <c r="H15" s="19">
        <v>0</v>
      </c>
      <c r="I15" s="19">
        <v>0</v>
      </c>
      <c r="J15" s="19">
        <v>0</v>
      </c>
      <c r="K15" s="19">
        <v>0</v>
      </c>
      <c r="L15" s="19">
        <v>0</v>
      </c>
      <c r="M15" s="19">
        <v>0</v>
      </c>
      <c r="N15" s="19">
        <v>0</v>
      </c>
      <c r="O15" s="52">
        <v>0</v>
      </c>
      <c r="P15" s="52">
        <v>0</v>
      </c>
      <c r="Q15" s="19">
        <v>0</v>
      </c>
      <c r="R15" s="19">
        <v>0</v>
      </c>
      <c r="S15" s="19">
        <v>0</v>
      </c>
      <c r="T15" s="153">
        <v>0</v>
      </c>
      <c r="U15" s="19">
        <v>0</v>
      </c>
      <c r="V15" s="19">
        <v>0</v>
      </c>
      <c r="W15" s="19">
        <v>0</v>
      </c>
    </row>
    <row r="16" spans="1:23" x14ac:dyDescent="0.3">
      <c r="A16" s="93" t="s">
        <v>59</v>
      </c>
      <c r="B16" s="17" t="s">
        <v>26</v>
      </c>
      <c r="C16" s="19">
        <v>0</v>
      </c>
      <c r="D16" s="19">
        <v>0</v>
      </c>
      <c r="E16" s="19">
        <v>0</v>
      </c>
      <c r="F16" s="19">
        <v>0</v>
      </c>
      <c r="G16" s="19">
        <v>0</v>
      </c>
      <c r="H16" s="19">
        <v>0</v>
      </c>
      <c r="I16" s="19">
        <v>0</v>
      </c>
      <c r="J16" s="19">
        <v>0</v>
      </c>
      <c r="K16" s="19">
        <v>0</v>
      </c>
      <c r="L16" s="19">
        <v>0</v>
      </c>
      <c r="M16" s="19">
        <v>0</v>
      </c>
      <c r="N16" s="19">
        <v>0</v>
      </c>
      <c r="O16" s="52">
        <v>0</v>
      </c>
      <c r="P16" s="52">
        <v>0</v>
      </c>
      <c r="Q16" s="19">
        <v>0</v>
      </c>
      <c r="R16" s="19">
        <v>0</v>
      </c>
      <c r="S16" s="19">
        <v>0</v>
      </c>
      <c r="T16" s="153">
        <v>0</v>
      </c>
      <c r="U16" s="19">
        <v>0</v>
      </c>
      <c r="V16" s="19">
        <v>0</v>
      </c>
      <c r="W16" s="19">
        <v>0</v>
      </c>
    </row>
    <row r="17" spans="1:23" x14ac:dyDescent="0.3">
      <c r="A17" s="93" t="s">
        <v>60</v>
      </c>
      <c r="B17" s="17" t="s">
        <v>25</v>
      </c>
      <c r="C17" s="19">
        <v>0</v>
      </c>
      <c r="D17" s="19">
        <v>0</v>
      </c>
      <c r="E17" s="19">
        <v>0</v>
      </c>
      <c r="F17" s="19">
        <v>0</v>
      </c>
      <c r="G17" s="19">
        <v>0</v>
      </c>
      <c r="H17" s="19">
        <v>0</v>
      </c>
      <c r="I17" s="19">
        <v>0</v>
      </c>
      <c r="J17" s="19">
        <v>0</v>
      </c>
      <c r="K17" s="19">
        <v>0</v>
      </c>
      <c r="L17" s="19">
        <v>0</v>
      </c>
      <c r="M17" s="19">
        <v>0</v>
      </c>
      <c r="N17" s="19">
        <v>0</v>
      </c>
      <c r="O17" s="52">
        <v>0</v>
      </c>
      <c r="P17" s="52">
        <v>0</v>
      </c>
      <c r="Q17" s="19">
        <v>0</v>
      </c>
      <c r="R17" s="19">
        <v>0</v>
      </c>
      <c r="S17" s="19">
        <v>0</v>
      </c>
      <c r="T17" s="153">
        <v>0</v>
      </c>
      <c r="U17" s="19">
        <v>0</v>
      </c>
      <c r="V17" s="19">
        <v>0</v>
      </c>
      <c r="W17" s="19">
        <v>0</v>
      </c>
    </row>
    <row r="18" spans="1:23" x14ac:dyDescent="0.3">
      <c r="A18" s="93" t="s">
        <v>61</v>
      </c>
      <c r="B18" s="17" t="s">
        <v>28</v>
      </c>
      <c r="C18" s="19">
        <v>54.642328597180004</v>
      </c>
      <c r="D18" s="19">
        <v>54.493309851180001</v>
      </c>
      <c r="E18" s="19">
        <v>55.052735047629994</v>
      </c>
      <c r="F18" s="19">
        <v>54.514855714639999</v>
      </c>
      <c r="G18" s="19">
        <v>54.969478000000002</v>
      </c>
      <c r="H18" s="19">
        <v>56.555191000000001</v>
      </c>
      <c r="I18" s="19">
        <v>53.787554999999998</v>
      </c>
      <c r="J18" s="19">
        <v>52.710735999999997</v>
      </c>
      <c r="K18" s="19">
        <v>52.710735999999997</v>
      </c>
      <c r="L18" s="19">
        <v>51.654691999999997</v>
      </c>
      <c r="M18" s="19">
        <v>52.741396999999999</v>
      </c>
      <c r="N18" s="19">
        <v>53.946022999999997</v>
      </c>
      <c r="O18" s="52">
        <v>49.731738999999997</v>
      </c>
      <c r="P18" s="52">
        <v>48.834809</v>
      </c>
      <c r="Q18" s="19">
        <v>50.541665000000002</v>
      </c>
      <c r="R18" s="19">
        <v>49.259883000000002</v>
      </c>
      <c r="S18" s="19">
        <v>49.598770999999999</v>
      </c>
      <c r="T18" s="153">
        <v>50.632879000000003</v>
      </c>
      <c r="U18" s="19">
        <v>50.092415000000003</v>
      </c>
      <c r="V18" s="19">
        <v>49.273834000000001</v>
      </c>
      <c r="W18" s="19">
        <v>50.5867</v>
      </c>
    </row>
    <row r="19" spans="1:23" x14ac:dyDescent="0.3">
      <c r="A19" s="93" t="s">
        <v>62</v>
      </c>
      <c r="B19" s="17" t="s">
        <v>29</v>
      </c>
      <c r="C19" s="19">
        <v>84.385210999999998</v>
      </c>
      <c r="D19" s="19">
        <v>84.021736000000004</v>
      </c>
      <c r="E19" s="19">
        <v>83.318808000000004</v>
      </c>
      <c r="F19" s="19">
        <v>82.159981999999999</v>
      </c>
      <c r="G19" s="19">
        <v>80.386668</v>
      </c>
      <c r="H19" s="19">
        <v>77.861028000000005</v>
      </c>
      <c r="I19" s="19">
        <v>76.215389000000002</v>
      </c>
      <c r="J19" s="19">
        <v>76.443520000000007</v>
      </c>
      <c r="K19" s="19">
        <v>75.512778999999995</v>
      </c>
      <c r="L19" s="19">
        <v>73.727164000000002</v>
      </c>
      <c r="M19" s="19">
        <v>70.938477000000006</v>
      </c>
      <c r="N19" s="19">
        <v>66.390962000000002</v>
      </c>
      <c r="O19" s="52">
        <v>65.961247</v>
      </c>
      <c r="P19" s="52">
        <v>68.098731999999998</v>
      </c>
      <c r="Q19" s="19">
        <v>69.560973000000004</v>
      </c>
      <c r="R19" s="19">
        <v>70.087898999999993</v>
      </c>
      <c r="S19" s="19">
        <v>68.958824000000007</v>
      </c>
      <c r="T19" s="153">
        <v>65.221389000000002</v>
      </c>
      <c r="U19" s="19">
        <v>63.281728000000001</v>
      </c>
      <c r="V19" s="19">
        <v>62.203181999999998</v>
      </c>
      <c r="W19" s="19">
        <v>62.612794000000001</v>
      </c>
    </row>
    <row r="20" spans="1:23" x14ac:dyDescent="0.3">
      <c r="A20" s="93" t="s">
        <v>63</v>
      </c>
      <c r="B20" s="17" t="s">
        <v>30</v>
      </c>
      <c r="C20" s="19">
        <v>64.898775999999998</v>
      </c>
      <c r="D20" s="19">
        <v>66.690929999999994</v>
      </c>
      <c r="E20" s="19">
        <v>69.078451999999999</v>
      </c>
      <c r="F20" s="19">
        <v>71.096830999999995</v>
      </c>
      <c r="G20" s="19">
        <v>75.709012999999999</v>
      </c>
      <c r="H20" s="19">
        <v>75.114217999999994</v>
      </c>
      <c r="I20" s="19">
        <v>72.703267999999994</v>
      </c>
      <c r="J20" s="19">
        <v>71.089938000000004</v>
      </c>
      <c r="K20" s="19">
        <v>68.859585999999993</v>
      </c>
      <c r="L20" s="19">
        <v>66.653371000000007</v>
      </c>
      <c r="M20" s="19">
        <v>63.464953999999999</v>
      </c>
      <c r="N20" s="19">
        <v>61.765990000000002</v>
      </c>
      <c r="O20" s="52">
        <v>59.557499999999997</v>
      </c>
      <c r="P20" s="52">
        <v>57.331775</v>
      </c>
      <c r="Q20" s="19">
        <v>54.874037999999999</v>
      </c>
      <c r="R20" s="19">
        <v>53.393810000000002</v>
      </c>
      <c r="S20" s="19">
        <v>51.378500000000003</v>
      </c>
      <c r="T20" s="153">
        <v>48.786217999999998</v>
      </c>
      <c r="U20" s="19">
        <v>46.777766999999997</v>
      </c>
      <c r="V20" s="19">
        <v>48.309747000000002</v>
      </c>
      <c r="W20" s="19">
        <v>46.119354000000001</v>
      </c>
    </row>
    <row r="21" spans="1:23" x14ac:dyDescent="0.3">
      <c r="A21" s="93" t="s">
        <v>64</v>
      </c>
      <c r="B21" s="17" t="s">
        <v>31</v>
      </c>
      <c r="C21" s="19">
        <v>107.204398</v>
      </c>
      <c r="D21" s="19">
        <v>110.389808</v>
      </c>
      <c r="E21" s="19">
        <v>110.033225</v>
      </c>
      <c r="F21" s="19">
        <v>110.768586</v>
      </c>
      <c r="G21" s="19">
        <v>109.991186</v>
      </c>
      <c r="H21" s="19">
        <v>109.962492</v>
      </c>
      <c r="I21" s="19">
        <v>109.473906</v>
      </c>
      <c r="J21" s="19">
        <v>108.466781</v>
      </c>
      <c r="K21" s="19">
        <v>107.796683</v>
      </c>
      <c r="L21" s="19">
        <v>108.434642</v>
      </c>
      <c r="M21" s="19">
        <v>108.095281</v>
      </c>
      <c r="N21" s="19">
        <v>106.45492</v>
      </c>
      <c r="O21" s="52">
        <v>105.04609499999999</v>
      </c>
      <c r="P21" s="52">
        <v>102.159363</v>
      </c>
      <c r="Q21" s="19">
        <v>100.501126</v>
      </c>
      <c r="R21" s="19">
        <v>99.293132</v>
      </c>
      <c r="S21" s="19">
        <v>99.860332</v>
      </c>
      <c r="T21" s="153">
        <v>100.082925</v>
      </c>
      <c r="U21" s="19">
        <v>100.367227</v>
      </c>
      <c r="V21" s="19">
        <v>99.090536</v>
      </c>
      <c r="W21" s="19">
        <v>93.416871999999998</v>
      </c>
    </row>
    <row r="22" spans="1:23" x14ac:dyDescent="0.3">
      <c r="A22" s="93" t="s">
        <v>65</v>
      </c>
      <c r="B22" s="17" t="s">
        <v>32</v>
      </c>
      <c r="C22" s="19">
        <v>70.188999999999993</v>
      </c>
      <c r="D22" s="19">
        <v>68.781000000000006</v>
      </c>
      <c r="E22" s="19">
        <v>71.465999999999994</v>
      </c>
      <c r="F22" s="19">
        <v>76.152000000000001</v>
      </c>
      <c r="G22" s="19">
        <v>83.600999999999999</v>
      </c>
      <c r="H22" s="19">
        <v>88.643000000000001</v>
      </c>
      <c r="I22" s="19">
        <v>92.641000000000005</v>
      </c>
      <c r="J22" s="19">
        <v>94.21</v>
      </c>
      <c r="K22" s="19">
        <v>97.867000000000004</v>
      </c>
      <c r="L22" s="19">
        <v>98.004999999999995</v>
      </c>
      <c r="M22" s="19">
        <v>100.542</v>
      </c>
      <c r="N22" s="19">
        <v>98.76</v>
      </c>
      <c r="O22" s="52">
        <v>89.378</v>
      </c>
      <c r="P22" s="52">
        <v>91.177000000000007</v>
      </c>
      <c r="Q22" s="19">
        <v>93.474000000000004</v>
      </c>
      <c r="R22" s="19">
        <v>96.947999999999993</v>
      </c>
      <c r="S22" s="19">
        <v>97.031999999999996</v>
      </c>
      <c r="T22" s="153">
        <v>104.777</v>
      </c>
      <c r="U22" s="19">
        <v>106.518</v>
      </c>
      <c r="V22" s="19">
        <v>106.824</v>
      </c>
      <c r="W22" s="19">
        <v>107.68600000000001</v>
      </c>
    </row>
    <row r="23" spans="1:23" x14ac:dyDescent="0.3">
      <c r="A23" s="93" t="s">
        <v>66</v>
      </c>
      <c r="B23" s="17" t="s">
        <v>33</v>
      </c>
      <c r="C23" s="19">
        <v>17.323674</v>
      </c>
      <c r="D23" s="19">
        <v>17.621873000000001</v>
      </c>
      <c r="E23" s="19">
        <v>17.519960999999999</v>
      </c>
      <c r="F23" s="19">
        <v>16.763061</v>
      </c>
      <c r="G23" s="19">
        <v>16.223275000000001</v>
      </c>
      <c r="H23" s="19">
        <v>16.575755999999998</v>
      </c>
      <c r="I23" s="19">
        <v>16.596226000000001</v>
      </c>
      <c r="J23" s="19">
        <v>16.714894999999999</v>
      </c>
      <c r="K23" s="19">
        <v>16.634739</v>
      </c>
      <c r="L23" s="19">
        <v>16.376493</v>
      </c>
      <c r="M23" s="19">
        <v>16.407648999999999</v>
      </c>
      <c r="N23" s="19">
        <v>17.121084</v>
      </c>
      <c r="O23" s="52">
        <v>16.820837999999998</v>
      </c>
      <c r="P23" s="52">
        <v>16.914905999999998</v>
      </c>
      <c r="Q23" s="19">
        <v>17.205915000000001</v>
      </c>
      <c r="R23" s="19">
        <v>16.837184000000001</v>
      </c>
      <c r="S23" s="19">
        <v>16.988886999999998</v>
      </c>
      <c r="T23" s="153">
        <v>16.576661000000001</v>
      </c>
      <c r="U23" s="19">
        <v>16.183481</v>
      </c>
      <c r="V23" s="19">
        <v>15.74381</v>
      </c>
      <c r="W23" s="19">
        <v>15.65002</v>
      </c>
    </row>
    <row r="24" spans="1:23" x14ac:dyDescent="0.3">
      <c r="A24" s="93" t="s">
        <v>67</v>
      </c>
      <c r="B24" s="17" t="s">
        <v>35</v>
      </c>
      <c r="C24" s="19">
        <v>30.288167999999999</v>
      </c>
      <c r="D24" s="19">
        <v>31.364488000000001</v>
      </c>
      <c r="E24" s="19">
        <v>30.818493</v>
      </c>
      <c r="F24" s="19">
        <v>29.352053999999999</v>
      </c>
      <c r="G24" s="19">
        <v>29.355622</v>
      </c>
      <c r="H24" s="19">
        <v>29.716553000000001</v>
      </c>
      <c r="I24" s="19">
        <v>29.426064</v>
      </c>
      <c r="J24" s="19">
        <v>29.738986000000001</v>
      </c>
      <c r="K24" s="19">
        <v>29.356210999999998</v>
      </c>
      <c r="L24" s="19">
        <v>28.356964999999999</v>
      </c>
      <c r="M24" s="19">
        <v>29.349125000000001</v>
      </c>
      <c r="N24" s="19">
        <v>29.233521</v>
      </c>
      <c r="O24" s="52">
        <v>25.554079000000002</v>
      </c>
      <c r="P24" s="52">
        <v>24.147599</v>
      </c>
      <c r="Q24" s="19">
        <v>22.276059</v>
      </c>
      <c r="R24" s="19">
        <v>21.749151999999999</v>
      </c>
      <c r="S24" s="19">
        <v>22.03725</v>
      </c>
      <c r="T24" s="153">
        <v>22.956061999999999</v>
      </c>
      <c r="U24" s="19">
        <v>24.197735999999999</v>
      </c>
      <c r="V24" s="19">
        <v>23.991824999999999</v>
      </c>
      <c r="W24" s="19">
        <v>23.112247</v>
      </c>
    </row>
    <row r="25" spans="1:23" x14ac:dyDescent="0.3">
      <c r="A25" s="93" t="s">
        <v>68</v>
      </c>
      <c r="B25" s="17" t="s">
        <v>36</v>
      </c>
      <c r="C25" s="19">
        <v>10.368010019169999</v>
      </c>
      <c r="D25" s="19">
        <v>10.553374072</v>
      </c>
      <c r="E25" s="19">
        <v>11.174669369999998</v>
      </c>
      <c r="F25" s="19">
        <v>10.984274946000001</v>
      </c>
      <c r="G25" s="19">
        <v>11.23196031</v>
      </c>
      <c r="H25" s="19">
        <v>11.892186346999999</v>
      </c>
      <c r="I25" s="19">
        <v>12.850379279999999</v>
      </c>
      <c r="J25" s="19">
        <v>12.650066079</v>
      </c>
      <c r="K25" s="19">
        <v>12.437859281</v>
      </c>
      <c r="L25" s="19">
        <v>12.107798000000001</v>
      </c>
      <c r="M25" s="19">
        <v>12.557557584000001</v>
      </c>
      <c r="N25" s="19">
        <v>11.649656221999999</v>
      </c>
      <c r="O25" s="52">
        <v>12.754934244999999</v>
      </c>
      <c r="P25" s="52">
        <v>12.333827150000001</v>
      </c>
      <c r="Q25" s="19">
        <v>11.942814957000001</v>
      </c>
      <c r="R25" s="19">
        <v>11.529127168</v>
      </c>
      <c r="S25" s="19">
        <v>12.463922724</v>
      </c>
      <c r="T25" s="153">
        <v>12.046709806999999</v>
      </c>
      <c r="U25" s="19">
        <v>11.970461712999999</v>
      </c>
      <c r="V25" s="19">
        <v>11.770882993000001</v>
      </c>
      <c r="W25" s="19">
        <v>11.416570268999999</v>
      </c>
    </row>
    <row r="26" spans="1:23" x14ac:dyDescent="0.3">
      <c r="A26" s="93" t="s">
        <v>69</v>
      </c>
      <c r="B26" s="17" t="s">
        <v>37</v>
      </c>
      <c r="C26" s="19">
        <v>0</v>
      </c>
      <c r="D26" s="19">
        <v>0</v>
      </c>
      <c r="E26" s="19">
        <v>0</v>
      </c>
      <c r="F26" s="19">
        <v>0</v>
      </c>
      <c r="G26" s="19">
        <v>0</v>
      </c>
      <c r="H26" s="19">
        <v>0</v>
      </c>
      <c r="I26" s="19">
        <v>0</v>
      </c>
      <c r="J26" s="19">
        <v>0</v>
      </c>
      <c r="K26" s="19">
        <v>0</v>
      </c>
      <c r="L26" s="19">
        <v>0</v>
      </c>
      <c r="M26" s="19">
        <v>0</v>
      </c>
      <c r="N26" s="19">
        <v>0</v>
      </c>
      <c r="O26" s="52">
        <v>0</v>
      </c>
      <c r="P26" s="52">
        <v>0</v>
      </c>
      <c r="Q26" s="19">
        <v>0</v>
      </c>
      <c r="R26" s="19">
        <v>0</v>
      </c>
      <c r="S26" s="19">
        <v>0</v>
      </c>
      <c r="T26" s="153">
        <v>0</v>
      </c>
      <c r="U26" s="19">
        <v>0</v>
      </c>
      <c r="V26" s="19">
        <v>0</v>
      </c>
      <c r="W26" s="19">
        <v>0</v>
      </c>
    </row>
    <row r="27" spans="1:23" x14ac:dyDescent="0.3">
      <c r="A27" s="93" t="s">
        <v>70</v>
      </c>
      <c r="B27" s="17" t="s">
        <v>34</v>
      </c>
      <c r="C27" s="19">
        <v>0</v>
      </c>
      <c r="D27" s="19">
        <v>0</v>
      </c>
      <c r="E27" s="19">
        <v>0</v>
      </c>
      <c r="F27" s="19">
        <v>0</v>
      </c>
      <c r="G27" s="19">
        <v>0</v>
      </c>
      <c r="H27" s="19">
        <v>0</v>
      </c>
      <c r="I27" s="19">
        <v>0</v>
      </c>
      <c r="J27" s="19">
        <v>0</v>
      </c>
      <c r="K27" s="19">
        <v>0</v>
      </c>
      <c r="L27" s="19">
        <v>0</v>
      </c>
      <c r="M27" s="19">
        <v>0</v>
      </c>
      <c r="N27" s="19">
        <v>0</v>
      </c>
      <c r="O27" s="52">
        <v>0</v>
      </c>
      <c r="P27" s="52">
        <v>0</v>
      </c>
      <c r="Q27" s="19">
        <v>0</v>
      </c>
      <c r="R27" s="19">
        <v>0</v>
      </c>
      <c r="S27" s="19">
        <v>0</v>
      </c>
      <c r="T27" s="153">
        <v>0</v>
      </c>
      <c r="U27" s="19">
        <v>0</v>
      </c>
      <c r="V27" s="19">
        <v>0</v>
      </c>
      <c r="W27" s="19">
        <v>0</v>
      </c>
    </row>
    <row r="28" spans="1:23" x14ac:dyDescent="0.3">
      <c r="A28" s="93" t="s">
        <v>71</v>
      </c>
      <c r="B28" s="17" t="s">
        <v>38</v>
      </c>
      <c r="C28" s="19">
        <v>13.752733050000002</v>
      </c>
      <c r="D28" s="19">
        <v>13.54247303</v>
      </c>
      <c r="E28" s="19">
        <v>13.026959740000001</v>
      </c>
      <c r="F28" s="19">
        <v>13.3262321</v>
      </c>
      <c r="G28" s="19">
        <v>12.94783288</v>
      </c>
      <c r="H28" s="19">
        <v>12.76882009</v>
      </c>
      <c r="I28" s="19">
        <v>13.40994375</v>
      </c>
      <c r="J28" s="19">
        <v>13.68433825</v>
      </c>
      <c r="K28" s="19">
        <v>13.726558619999999</v>
      </c>
      <c r="L28" s="19">
        <v>13.961080000000001</v>
      </c>
      <c r="M28" s="19">
        <v>13.37776729</v>
      </c>
      <c r="N28" s="19">
        <v>13.23563465</v>
      </c>
      <c r="O28" s="52">
        <v>13.202559990000001</v>
      </c>
      <c r="P28" s="52">
        <v>13.30488789</v>
      </c>
      <c r="Q28" s="19">
        <v>13.52572713</v>
      </c>
      <c r="R28" s="19">
        <v>13.52036478</v>
      </c>
      <c r="S28" s="19">
        <v>13.424771789999999</v>
      </c>
      <c r="T28" s="153">
        <v>13.458346390000001</v>
      </c>
      <c r="U28" s="19">
        <v>13.407765660000001</v>
      </c>
      <c r="V28" s="19">
        <v>13.37443588</v>
      </c>
      <c r="W28" s="19">
        <v>13.037106509999999</v>
      </c>
    </row>
    <row r="29" spans="1:23" x14ac:dyDescent="0.3">
      <c r="A29" s="93" t="s">
        <v>72</v>
      </c>
      <c r="B29" s="17" t="s">
        <v>39</v>
      </c>
      <c r="C29" s="19">
        <v>72.968584000000007</v>
      </c>
      <c r="D29" s="19">
        <v>72.657705000000007</v>
      </c>
      <c r="E29" s="19">
        <v>71.357011</v>
      </c>
      <c r="F29" s="19">
        <v>71.709146000000004</v>
      </c>
      <c r="G29" s="19">
        <v>71.433110999999997</v>
      </c>
      <c r="H29" s="19">
        <v>73.924690999999996</v>
      </c>
      <c r="I29" s="19">
        <v>73.431646999999998</v>
      </c>
      <c r="J29" s="19">
        <v>73.088706999999999</v>
      </c>
      <c r="K29" s="19">
        <v>68.707156999999995</v>
      </c>
      <c r="L29" s="19">
        <v>69.784992000000003</v>
      </c>
      <c r="M29" s="19">
        <v>70.437275</v>
      </c>
      <c r="N29" s="19">
        <v>125.113772</v>
      </c>
      <c r="O29" s="52">
        <v>121.355439</v>
      </c>
      <c r="P29" s="52">
        <v>121.62576300000001</v>
      </c>
      <c r="Q29" s="19">
        <v>122.31753500000001</v>
      </c>
      <c r="R29" s="19">
        <v>128.83818199999999</v>
      </c>
      <c r="S29" s="19">
        <v>137.09499199999999</v>
      </c>
      <c r="T29" s="153">
        <v>142.05493100000001</v>
      </c>
      <c r="U29" s="19">
        <v>139.36775600000001</v>
      </c>
      <c r="V29" s="19">
        <v>139.69908599999999</v>
      </c>
      <c r="W29" s="19">
        <v>138.10951700000001</v>
      </c>
    </row>
    <row r="30" spans="1:23" x14ac:dyDescent="0.3">
      <c r="A30" s="93" t="s">
        <v>73</v>
      </c>
      <c r="B30" s="17" t="s">
        <v>40</v>
      </c>
      <c r="C30" s="19">
        <v>42.709210939999998</v>
      </c>
      <c r="D30" s="19">
        <v>42.669789919999999</v>
      </c>
      <c r="E30" s="19">
        <v>43.899819890000003</v>
      </c>
      <c r="F30" s="19">
        <v>42.730788950000004</v>
      </c>
      <c r="G30" s="19">
        <v>43.40942656</v>
      </c>
      <c r="H30" s="19">
        <v>44.977222240000003</v>
      </c>
      <c r="I30" s="19">
        <v>44.277387560000001</v>
      </c>
      <c r="J30" s="19">
        <v>43.716344899999996</v>
      </c>
      <c r="K30" s="19">
        <v>42.504485299999999</v>
      </c>
      <c r="L30" s="19">
        <v>42.851666000000002</v>
      </c>
      <c r="M30" s="19">
        <v>43.19808725</v>
      </c>
      <c r="N30" s="19">
        <v>45.690473310000002</v>
      </c>
      <c r="O30" s="52">
        <v>44.876616909999996</v>
      </c>
      <c r="P30" s="52">
        <v>44.487891490000003</v>
      </c>
      <c r="Q30" s="19">
        <v>43.39148926</v>
      </c>
      <c r="R30" s="19">
        <v>42.737245280000003</v>
      </c>
      <c r="S30" s="19">
        <v>44.155367429999998</v>
      </c>
      <c r="T30" s="153">
        <v>45.285682710000003</v>
      </c>
      <c r="U30" s="19">
        <v>45.274626689999998</v>
      </c>
      <c r="V30" s="19">
        <v>43.707522789999999</v>
      </c>
      <c r="W30" s="19">
        <v>45.188877390000002</v>
      </c>
    </row>
    <row r="31" spans="1:23" x14ac:dyDescent="0.3">
      <c r="A31" s="93" t="s">
        <v>74</v>
      </c>
      <c r="B31" s="17" t="s">
        <v>41</v>
      </c>
      <c r="C31" s="19">
        <v>4.3856469791700006</v>
      </c>
      <c r="D31" s="19">
        <v>4.6148558569200002</v>
      </c>
      <c r="E31" s="19">
        <v>4.1818070927599997</v>
      </c>
      <c r="F31" s="19">
        <v>4.0436328872900003</v>
      </c>
      <c r="G31" s="19">
        <v>3.9573895978299998</v>
      </c>
      <c r="H31" s="19">
        <v>3.8777133798099999</v>
      </c>
      <c r="I31" s="19">
        <v>3.5754427693399999</v>
      </c>
      <c r="J31" s="19">
        <v>3.5501687334500001</v>
      </c>
      <c r="K31" s="19">
        <v>3.5865127551299998</v>
      </c>
      <c r="L31" s="19">
        <v>3.526796</v>
      </c>
      <c r="M31" s="19">
        <v>3.4879038149600001</v>
      </c>
      <c r="N31" s="19">
        <v>3.9688182564500001</v>
      </c>
      <c r="O31" s="52">
        <v>3.8885373177</v>
      </c>
      <c r="P31" s="52">
        <v>3.8028688395899999</v>
      </c>
      <c r="Q31" s="19">
        <v>4.0003439383000003</v>
      </c>
      <c r="R31" s="19">
        <v>4.0747691154900005</v>
      </c>
      <c r="S31" s="19">
        <v>4.0368854163499996</v>
      </c>
      <c r="T31" s="153">
        <v>4.0227535848600002</v>
      </c>
      <c r="U31" s="19">
        <v>3.60494764226</v>
      </c>
      <c r="V31" s="19">
        <v>3.3106644271900003</v>
      </c>
      <c r="W31" s="19">
        <v>3.4370511988199999</v>
      </c>
    </row>
    <row r="32" spans="1:23" x14ac:dyDescent="0.3">
      <c r="A32" s="93" t="s">
        <v>75</v>
      </c>
      <c r="B32" s="17" t="s">
        <v>42</v>
      </c>
      <c r="C32" s="19">
        <v>3.4433509999999998</v>
      </c>
      <c r="D32" s="19">
        <v>3.0647220000000002</v>
      </c>
      <c r="E32" s="19">
        <v>2.9996860000000001</v>
      </c>
      <c r="F32" s="19">
        <v>2.9527869999999998</v>
      </c>
      <c r="G32" s="19">
        <v>2.9062999999999999</v>
      </c>
      <c r="H32" s="19">
        <v>2.9469660000000002</v>
      </c>
      <c r="I32" s="19">
        <v>2.8699089999999998</v>
      </c>
      <c r="J32" s="19">
        <v>2.8695050000000002</v>
      </c>
      <c r="K32" s="19">
        <v>2.814298</v>
      </c>
      <c r="L32" s="19">
        <v>2.81995</v>
      </c>
      <c r="M32" s="19">
        <v>2.8179590000000001</v>
      </c>
      <c r="N32" s="19">
        <v>2.7666789999999999</v>
      </c>
      <c r="O32" s="52">
        <v>2.7093090000000002</v>
      </c>
      <c r="P32" s="52">
        <v>2.7698770000000001</v>
      </c>
      <c r="Q32" s="19">
        <v>2.753978</v>
      </c>
      <c r="R32" s="19">
        <v>2.7466050000000002</v>
      </c>
      <c r="S32" s="19">
        <v>2.7107890000000001</v>
      </c>
      <c r="T32" s="153">
        <v>2.760049</v>
      </c>
      <c r="U32" s="19">
        <v>2.7439749999999998</v>
      </c>
      <c r="V32" s="19">
        <v>2.7519339999999999</v>
      </c>
      <c r="W32" s="19">
        <v>2.7939620000000001</v>
      </c>
    </row>
    <row r="33" spans="1:23" x14ac:dyDescent="0.3">
      <c r="A33" s="93" t="s">
        <v>76</v>
      </c>
      <c r="B33" s="17" t="s">
        <v>43</v>
      </c>
      <c r="C33" s="19">
        <v>6.0332733891999997</v>
      </c>
      <c r="D33" s="19">
        <v>6.4970562012000004</v>
      </c>
      <c r="E33" s="19">
        <v>7.3607992341999999</v>
      </c>
      <c r="F33" s="19">
        <v>6.7257707712000006</v>
      </c>
      <c r="G33" s="19">
        <v>7.3821036941999996</v>
      </c>
      <c r="H33" s="19">
        <v>7.7375910982000002</v>
      </c>
      <c r="I33" s="19">
        <v>7.8258800661999999</v>
      </c>
      <c r="J33" s="19">
        <v>7.2008282302</v>
      </c>
      <c r="K33" s="19">
        <v>7.6524384781999997</v>
      </c>
      <c r="L33" s="19">
        <v>7.735576</v>
      </c>
      <c r="M33" s="19">
        <v>7.6178305591999997</v>
      </c>
      <c r="N33" s="19">
        <v>4.8903827781999993</v>
      </c>
      <c r="O33" s="52">
        <v>5.2275608611999997</v>
      </c>
      <c r="P33" s="52">
        <v>5.4315055492000006</v>
      </c>
      <c r="Q33" s="19">
        <v>6.1924711651999997</v>
      </c>
      <c r="R33" s="19">
        <v>7.0523461671999996</v>
      </c>
      <c r="S33" s="19">
        <v>7.2700907741999998</v>
      </c>
      <c r="T33" s="153">
        <v>7.4969659226000003</v>
      </c>
      <c r="U33" s="19">
        <v>7.4299959085999996</v>
      </c>
      <c r="V33" s="19">
        <v>7.3900731836000002</v>
      </c>
      <c r="W33" s="19">
        <v>6.9548031106000003</v>
      </c>
    </row>
    <row r="34" spans="1:23" x14ac:dyDescent="0.3">
      <c r="A34" s="93" t="s">
        <v>77</v>
      </c>
      <c r="B34" s="17" t="s">
        <v>45</v>
      </c>
      <c r="C34" s="19">
        <v>0</v>
      </c>
      <c r="D34" s="19">
        <v>0</v>
      </c>
      <c r="E34" s="19">
        <v>0</v>
      </c>
      <c r="F34" s="19">
        <v>0</v>
      </c>
      <c r="G34" s="19">
        <v>0</v>
      </c>
      <c r="H34" s="19">
        <v>0</v>
      </c>
      <c r="I34" s="19">
        <v>0</v>
      </c>
      <c r="J34" s="19">
        <v>0</v>
      </c>
      <c r="K34" s="19">
        <v>0</v>
      </c>
      <c r="L34" s="19">
        <v>0</v>
      </c>
      <c r="M34" s="19">
        <v>0</v>
      </c>
      <c r="N34" s="19">
        <v>0</v>
      </c>
      <c r="O34" s="52">
        <v>0</v>
      </c>
      <c r="P34" s="52">
        <v>0</v>
      </c>
      <c r="Q34" s="19">
        <v>0</v>
      </c>
      <c r="R34" s="19">
        <v>0</v>
      </c>
      <c r="S34" s="19">
        <v>0</v>
      </c>
      <c r="T34" s="153">
        <v>0</v>
      </c>
      <c r="U34" s="19">
        <v>0</v>
      </c>
      <c r="V34" s="19">
        <v>0</v>
      </c>
      <c r="W34" s="19">
        <v>0</v>
      </c>
    </row>
    <row r="35" spans="1:23" x14ac:dyDescent="0.3">
      <c r="A35" s="93" t="s">
        <v>78</v>
      </c>
      <c r="B35" s="17" t="s">
        <v>44</v>
      </c>
      <c r="C35" s="19">
        <v>0</v>
      </c>
      <c r="D35" s="19">
        <v>0</v>
      </c>
      <c r="E35" s="19">
        <v>0</v>
      </c>
      <c r="F35" s="19">
        <v>0</v>
      </c>
      <c r="G35" s="19">
        <v>0</v>
      </c>
      <c r="H35" s="19">
        <v>0</v>
      </c>
      <c r="I35" s="19">
        <v>0</v>
      </c>
      <c r="J35" s="19">
        <v>0</v>
      </c>
      <c r="K35" s="19">
        <v>0</v>
      </c>
      <c r="L35" s="19">
        <v>0</v>
      </c>
      <c r="M35" s="19">
        <v>0</v>
      </c>
      <c r="N35" s="19">
        <v>0</v>
      </c>
      <c r="O35" s="52">
        <v>0</v>
      </c>
      <c r="P35" s="52">
        <v>0</v>
      </c>
      <c r="Q35" s="19">
        <v>0</v>
      </c>
      <c r="R35" s="19">
        <v>0</v>
      </c>
      <c r="S35" s="19">
        <v>0</v>
      </c>
      <c r="T35" s="153">
        <v>0</v>
      </c>
      <c r="U35" s="19">
        <v>0</v>
      </c>
      <c r="V35" s="19">
        <v>0</v>
      </c>
      <c r="W35" s="19">
        <v>0</v>
      </c>
    </row>
    <row r="36" spans="1:23" x14ac:dyDescent="0.3">
      <c r="A36" s="94"/>
      <c r="B36" s="26" t="s">
        <v>425</v>
      </c>
      <c r="C36" s="29">
        <v>6534.8886925138822</v>
      </c>
      <c r="D36" s="29">
        <v>6678.089715773609</v>
      </c>
      <c r="E36" s="29">
        <v>6629.197255466569</v>
      </c>
      <c r="F36" s="29">
        <v>6676.0259726147615</v>
      </c>
      <c r="G36" s="29">
        <v>6707.7500303103598</v>
      </c>
      <c r="H36" s="29">
        <v>6897.7182125745294</v>
      </c>
      <c r="I36" s="29">
        <v>6990.2144689357892</v>
      </c>
      <c r="J36" s="29">
        <v>6850.43718108746</v>
      </c>
      <c r="K36" s="29">
        <v>6865.360291239228</v>
      </c>
      <c r="L36" s="29">
        <v>6817.7364579999994</v>
      </c>
      <c r="M36" s="29">
        <v>6877.4392221092003</v>
      </c>
      <c r="N36" s="29">
        <v>6886.1881787721595</v>
      </c>
      <c r="O36" s="53">
        <v>6829.5519237808894</v>
      </c>
      <c r="P36" s="53">
        <v>7027.6212114848495</v>
      </c>
      <c r="Q36" s="29">
        <v>7439.2574395852507</v>
      </c>
      <c r="R36" s="29">
        <v>7528.7462816533025</v>
      </c>
      <c r="S36" s="29">
        <v>7828.9866712043813</v>
      </c>
      <c r="T36" s="152">
        <v>8032.5643829399205</v>
      </c>
      <c r="U36" s="20">
        <v>8273.6940823316509</v>
      </c>
      <c r="V36" s="20">
        <v>8379.1187886697589</v>
      </c>
      <c r="W36" s="20">
        <v>8321.9003839573925</v>
      </c>
    </row>
    <row r="37" spans="1:23" ht="18" x14ac:dyDescent="0.3">
      <c r="A37" s="172"/>
      <c r="B37" s="173"/>
      <c r="C37" s="173"/>
      <c r="D37" s="173"/>
      <c r="E37" s="173"/>
      <c r="F37" s="173"/>
      <c r="G37" s="173"/>
      <c r="H37" s="173"/>
      <c r="I37" s="173"/>
      <c r="J37" s="173"/>
      <c r="K37" s="173"/>
      <c r="L37" s="173"/>
      <c r="M37" s="173"/>
      <c r="N37" s="173"/>
      <c r="O37" s="173"/>
      <c r="P37" s="173"/>
      <c r="Q37" s="173"/>
      <c r="R37" s="173"/>
      <c r="S37" s="173"/>
      <c r="T37" s="173"/>
      <c r="U37" s="173"/>
      <c r="V37" s="173"/>
      <c r="W37" s="174"/>
    </row>
    <row r="39" spans="1:23" x14ac:dyDescent="0.3">
      <c r="C39" s="49"/>
      <c r="D39" s="49"/>
      <c r="E39" s="49"/>
      <c r="F39" s="49"/>
      <c r="G39" s="49"/>
      <c r="H39" s="49"/>
      <c r="I39" s="49"/>
      <c r="J39" s="49"/>
      <c r="K39" s="49"/>
      <c r="L39" s="49"/>
      <c r="M39" s="49"/>
      <c r="N39" s="49"/>
      <c r="O39" s="49"/>
      <c r="P39" s="49"/>
      <c r="Q39" s="49"/>
      <c r="R39" s="49"/>
      <c r="S39" s="49"/>
      <c r="T39" s="49"/>
      <c r="U39" s="49"/>
      <c r="V39" s="49"/>
      <c r="W39" s="49"/>
    </row>
    <row r="40" spans="1:23" x14ac:dyDescent="0.3">
      <c r="C40" s="49"/>
      <c r="D40" s="49"/>
      <c r="E40" s="49"/>
      <c r="F40" s="49"/>
      <c r="G40" s="49"/>
      <c r="H40" s="49"/>
      <c r="I40" s="49"/>
      <c r="J40" s="49"/>
      <c r="K40" s="49"/>
      <c r="L40" s="49"/>
      <c r="M40" s="49"/>
      <c r="N40" s="49"/>
      <c r="O40" s="49"/>
      <c r="P40" s="49"/>
      <c r="Q40" s="49"/>
      <c r="R40" s="49"/>
      <c r="S40" s="49"/>
      <c r="T40" s="49"/>
      <c r="U40" s="49"/>
      <c r="V40" s="49"/>
      <c r="W40" s="49"/>
    </row>
  </sheetData>
  <mergeCells count="3">
    <mergeCell ref="A2:B2"/>
    <mergeCell ref="A1:W1"/>
    <mergeCell ref="A37:W37"/>
  </mergeCells>
  <printOptions horizontalCentered="1"/>
  <pageMargins left="0.70866141732283472" right="0.70866141732283472" top="0.74803149606299213" bottom="0.74803149606299213" header="0.31496062992125984" footer="0.31496062992125984"/>
  <pageSetup paperSize="9" orientation="landscape" r:id="rId1"/>
  <headerFooter alignWithMargins="0">
    <oddFooter>&amp;L&amp;"Arial,Regular"&amp;10&amp;K08-020STATISTIK LEMBAGA PEMBIAYAAN INDONESIA&amp;R&amp;"Arial,Regular"&amp;10&amp;K08-021&amp;P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0"/>
  <sheetViews>
    <sheetView showGridLines="0" workbookViewId="0">
      <pane xSplit="1" ySplit="2" topLeftCell="B3" activePane="bottomRight" state="frozen"/>
      <selection activeCell="B6" sqref="B6"/>
      <selection pane="topRight" activeCell="B6" sqref="B6"/>
      <selection pane="bottomLeft" activeCell="B6" sqref="B6"/>
      <selection pane="bottomRight" activeCell="V3" sqref="V3:V6"/>
    </sheetView>
  </sheetViews>
  <sheetFormatPr defaultRowHeight="14.4" x14ac:dyDescent="0.3"/>
  <cols>
    <col min="1" max="1" width="16.6640625" bestFit="1" customWidth="1"/>
    <col min="2" max="3" width="7" bestFit="1" customWidth="1"/>
    <col min="4" max="4" width="6.77734375" bestFit="1" customWidth="1"/>
    <col min="5" max="9" width="7" bestFit="1" customWidth="1"/>
    <col min="10" max="10" width="6.5546875" bestFit="1" customWidth="1"/>
    <col min="11" max="11" width="7.21875" bestFit="1" customWidth="1"/>
    <col min="12" max="14" width="7" bestFit="1" customWidth="1"/>
    <col min="15" max="15" width="6.77734375" bestFit="1" customWidth="1"/>
    <col min="16" max="19" width="7.21875" bestFit="1" customWidth="1"/>
    <col min="20" max="20" width="6.77734375" bestFit="1" customWidth="1"/>
    <col min="21" max="21" width="8.21875" bestFit="1" customWidth="1"/>
    <col min="22" max="22" width="8.21875" customWidth="1"/>
    <col min="23" max="23" width="23" bestFit="1" customWidth="1"/>
  </cols>
  <sheetData>
    <row r="1" spans="1:23" ht="28.95" customHeight="1" x14ac:dyDescent="0.3">
      <c r="A1" s="169" t="s">
        <v>447</v>
      </c>
      <c r="B1" s="170"/>
      <c r="C1" s="170"/>
      <c r="D1" s="170"/>
      <c r="E1" s="170"/>
      <c r="F1" s="170"/>
      <c r="G1" s="170"/>
      <c r="H1" s="170"/>
      <c r="I1" s="170"/>
      <c r="J1" s="170"/>
      <c r="K1" s="170"/>
      <c r="L1" s="170"/>
      <c r="M1" s="170"/>
      <c r="N1" s="170"/>
      <c r="O1" s="170"/>
      <c r="P1" s="170"/>
      <c r="Q1" s="170"/>
      <c r="R1" s="170"/>
      <c r="S1" s="170"/>
      <c r="T1" s="170"/>
      <c r="U1" s="170"/>
      <c r="V1" s="170"/>
      <c r="W1" s="171"/>
    </row>
    <row r="2" spans="1:23" x14ac:dyDescent="0.3">
      <c r="A2" s="151" t="s">
        <v>11</v>
      </c>
      <c r="B2" s="15">
        <v>42005</v>
      </c>
      <c r="C2" s="15">
        <v>42036</v>
      </c>
      <c r="D2" s="15">
        <v>42064</v>
      </c>
      <c r="E2" s="15">
        <v>42095</v>
      </c>
      <c r="F2" s="15">
        <v>42125</v>
      </c>
      <c r="G2" s="15">
        <v>42156</v>
      </c>
      <c r="H2" s="15">
        <v>42186</v>
      </c>
      <c r="I2" s="15">
        <v>42217</v>
      </c>
      <c r="J2" s="15">
        <v>42248</v>
      </c>
      <c r="K2" s="15">
        <v>42278</v>
      </c>
      <c r="L2" s="15">
        <v>42309</v>
      </c>
      <c r="M2" s="15">
        <v>42339</v>
      </c>
      <c r="N2" s="15">
        <v>42370</v>
      </c>
      <c r="O2" s="15">
        <v>42401</v>
      </c>
      <c r="P2" s="15">
        <v>42430</v>
      </c>
      <c r="Q2" s="15">
        <v>42461</v>
      </c>
      <c r="R2" s="15">
        <v>42491</v>
      </c>
      <c r="S2" s="15">
        <v>42522</v>
      </c>
      <c r="T2" s="15">
        <v>42552</v>
      </c>
      <c r="U2" s="15">
        <v>42583</v>
      </c>
      <c r="V2" s="15">
        <v>42614</v>
      </c>
      <c r="W2" s="88" t="s">
        <v>145</v>
      </c>
    </row>
    <row r="3" spans="1:23" x14ac:dyDescent="0.3">
      <c r="A3" s="84" t="s">
        <v>252</v>
      </c>
      <c r="B3" s="18">
        <v>54</v>
      </c>
      <c r="C3" s="18">
        <v>55</v>
      </c>
      <c r="D3" s="18">
        <v>47</v>
      </c>
      <c r="E3" s="18">
        <v>45</v>
      </c>
      <c r="F3" s="18">
        <v>43</v>
      </c>
      <c r="G3" s="18">
        <v>43</v>
      </c>
      <c r="H3" s="18">
        <v>44</v>
      </c>
      <c r="I3" s="18">
        <v>45</v>
      </c>
      <c r="J3" s="18">
        <v>45</v>
      </c>
      <c r="K3" s="27">
        <v>44</v>
      </c>
      <c r="L3" s="27">
        <v>44</v>
      </c>
      <c r="M3" s="27">
        <v>51</v>
      </c>
      <c r="N3" s="27">
        <v>55</v>
      </c>
      <c r="O3" s="58">
        <v>55</v>
      </c>
      <c r="P3" s="58">
        <v>55</v>
      </c>
      <c r="Q3" s="58">
        <v>55</v>
      </c>
      <c r="R3" s="58">
        <v>60</v>
      </c>
      <c r="S3" s="58">
        <v>60</v>
      </c>
      <c r="T3" s="58">
        <v>60</v>
      </c>
      <c r="U3" s="58">
        <v>60</v>
      </c>
      <c r="V3" s="58">
        <v>62</v>
      </c>
      <c r="W3" s="86" t="s">
        <v>249</v>
      </c>
    </row>
    <row r="4" spans="1:23" x14ac:dyDescent="0.3">
      <c r="A4" s="85" t="s">
        <v>253</v>
      </c>
      <c r="B4" s="19">
        <v>86</v>
      </c>
      <c r="C4" s="19">
        <v>88</v>
      </c>
      <c r="D4" s="19">
        <v>89</v>
      </c>
      <c r="E4" s="19">
        <v>89</v>
      </c>
      <c r="F4" s="19">
        <v>89</v>
      </c>
      <c r="G4" s="19">
        <v>89</v>
      </c>
      <c r="H4" s="19">
        <v>87</v>
      </c>
      <c r="I4" s="19">
        <v>86</v>
      </c>
      <c r="J4" s="19">
        <v>86</v>
      </c>
      <c r="K4" s="28">
        <v>85</v>
      </c>
      <c r="L4" s="28">
        <v>84</v>
      </c>
      <c r="M4" s="28">
        <v>73</v>
      </c>
      <c r="N4" s="28">
        <v>73</v>
      </c>
      <c r="O4" s="59">
        <v>74</v>
      </c>
      <c r="P4" s="59">
        <v>73</v>
      </c>
      <c r="Q4" s="59">
        <v>73</v>
      </c>
      <c r="R4" s="59">
        <v>73</v>
      </c>
      <c r="S4" s="59">
        <v>74</v>
      </c>
      <c r="T4" s="59">
        <v>72</v>
      </c>
      <c r="U4" s="59">
        <v>74</v>
      </c>
      <c r="V4" s="59">
        <v>73</v>
      </c>
      <c r="W4" s="87" t="s">
        <v>250</v>
      </c>
    </row>
    <row r="5" spans="1:23" x14ac:dyDescent="0.3">
      <c r="A5" s="85" t="s">
        <v>254</v>
      </c>
      <c r="B5" s="19">
        <v>675209</v>
      </c>
      <c r="C5" s="19">
        <v>690520</v>
      </c>
      <c r="D5" s="19">
        <v>708007</v>
      </c>
      <c r="E5" s="19">
        <v>725216</v>
      </c>
      <c r="F5" s="19">
        <v>740294</v>
      </c>
      <c r="G5" s="19">
        <v>765426</v>
      </c>
      <c r="H5" s="19">
        <v>769441</v>
      </c>
      <c r="I5" s="19">
        <v>776822</v>
      </c>
      <c r="J5" s="19">
        <v>791460</v>
      </c>
      <c r="K5" s="28">
        <v>802549</v>
      </c>
      <c r="L5" s="28">
        <v>812814</v>
      </c>
      <c r="M5" s="28">
        <v>817838</v>
      </c>
      <c r="N5" s="28">
        <v>819437</v>
      </c>
      <c r="O5" s="59">
        <v>831692</v>
      </c>
      <c r="P5" s="59">
        <v>860429</v>
      </c>
      <c r="Q5" s="59">
        <v>889650</v>
      </c>
      <c r="R5" s="59">
        <v>928611</v>
      </c>
      <c r="S5" s="59">
        <v>978225</v>
      </c>
      <c r="T5" s="59">
        <v>980973</v>
      </c>
      <c r="U5" s="59">
        <v>1007229</v>
      </c>
      <c r="V5" s="59">
        <v>1032520</v>
      </c>
      <c r="W5" s="87" t="s">
        <v>251</v>
      </c>
    </row>
    <row r="6" spans="1:23" x14ac:dyDescent="0.3">
      <c r="A6" s="91" t="s">
        <v>8</v>
      </c>
      <c r="B6" s="20">
        <v>675349</v>
      </c>
      <c r="C6" s="20">
        <v>690663</v>
      </c>
      <c r="D6" s="20">
        <v>708143</v>
      </c>
      <c r="E6" s="20">
        <v>725350</v>
      </c>
      <c r="F6" s="20">
        <v>740426</v>
      </c>
      <c r="G6" s="20">
        <v>765558</v>
      </c>
      <c r="H6" s="20">
        <v>769572</v>
      </c>
      <c r="I6" s="20">
        <v>776953</v>
      </c>
      <c r="J6" s="20">
        <v>791591</v>
      </c>
      <c r="K6" s="32">
        <v>802678</v>
      </c>
      <c r="L6" s="32">
        <v>812942</v>
      </c>
      <c r="M6" s="32">
        <v>817962</v>
      </c>
      <c r="N6" s="32">
        <v>819565</v>
      </c>
      <c r="O6" s="60">
        <v>831821</v>
      </c>
      <c r="P6" s="60">
        <v>860557</v>
      </c>
      <c r="Q6" s="60">
        <v>889778</v>
      </c>
      <c r="R6" s="60">
        <v>928744</v>
      </c>
      <c r="S6" s="60">
        <v>978359</v>
      </c>
      <c r="T6" s="60">
        <v>981105</v>
      </c>
      <c r="U6" s="60">
        <v>1007363</v>
      </c>
      <c r="V6" s="60">
        <v>1032655</v>
      </c>
      <c r="W6" s="83" t="s">
        <v>10</v>
      </c>
    </row>
    <row r="7" spans="1:23" ht="18" x14ac:dyDescent="0.3">
      <c r="A7" s="188"/>
      <c r="B7" s="188"/>
      <c r="C7" s="188"/>
      <c r="D7" s="188"/>
      <c r="E7" s="188"/>
      <c r="F7" s="188"/>
      <c r="G7" s="188"/>
      <c r="H7" s="188"/>
      <c r="I7" s="188"/>
      <c r="J7" s="188"/>
      <c r="K7" s="188"/>
      <c r="L7" s="188"/>
      <c r="M7" s="188"/>
      <c r="N7" s="189"/>
      <c r="O7" s="189"/>
      <c r="P7" s="189"/>
      <c r="Q7" s="189"/>
      <c r="R7" s="189"/>
      <c r="S7" s="189"/>
      <c r="T7" s="189"/>
      <c r="U7" s="189"/>
      <c r="V7" s="189"/>
      <c r="W7" s="188"/>
    </row>
    <row r="9" spans="1:23" x14ac:dyDescent="0.3">
      <c r="B9" s="49"/>
      <c r="C9" s="49"/>
      <c r="D9" s="49"/>
      <c r="E9" s="49"/>
      <c r="F9" s="49"/>
      <c r="G9" s="49"/>
      <c r="H9" s="49"/>
      <c r="I9" s="49"/>
      <c r="J9" s="49"/>
      <c r="K9" s="49"/>
      <c r="L9" s="49"/>
      <c r="M9" s="49"/>
      <c r="N9" s="49"/>
      <c r="O9" s="49"/>
      <c r="P9" s="49"/>
      <c r="Q9" s="49"/>
      <c r="R9" s="49"/>
      <c r="S9" s="49"/>
      <c r="T9" s="49"/>
      <c r="U9" s="49"/>
      <c r="V9" s="49"/>
    </row>
    <row r="10" spans="1:23" x14ac:dyDescent="0.3">
      <c r="A10" s="4"/>
      <c r="B10" s="49"/>
      <c r="C10" s="49"/>
      <c r="D10" s="49"/>
      <c r="E10" s="49"/>
      <c r="F10" s="49"/>
      <c r="G10" s="49"/>
      <c r="H10" s="49"/>
      <c r="I10" s="49"/>
      <c r="J10" s="49"/>
      <c r="K10" s="49"/>
      <c r="L10" s="49"/>
      <c r="M10" s="49"/>
      <c r="N10" s="49"/>
      <c r="O10" s="49"/>
      <c r="P10" s="49"/>
      <c r="Q10" s="49"/>
      <c r="R10" s="49"/>
      <c r="S10" s="49"/>
      <c r="T10" s="49"/>
      <c r="U10" s="49"/>
      <c r="V10" s="49"/>
    </row>
  </sheetData>
  <mergeCells count="2">
    <mergeCell ref="A1:W1"/>
    <mergeCell ref="A7:W7"/>
  </mergeCells>
  <printOptions horizontalCentered="1"/>
  <pageMargins left="0.70866141732283472" right="0.70866141732283472" top="0.74803149606299213" bottom="0.74803149606299213" header="0.31496062992125984" footer="0.31496062992125984"/>
  <pageSetup paperSize="9" orientation="landscape" r:id="rId1"/>
  <headerFooter alignWithMargins="0">
    <oddFooter>&amp;L&amp;"Arial,Regular"&amp;10&amp;K08-020STATISTIK LEMBAGA PEMBIAYAAN INDONESIA&amp;R&amp;"Arial,Regular"&amp;10&amp;K08-021&amp;P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6"/>
  <sheetViews>
    <sheetView showGridLines="0" workbookViewId="0">
      <pane xSplit="1" ySplit="2" topLeftCell="B3" activePane="bottomRight" state="frozen"/>
      <selection activeCell="B6" sqref="B6"/>
      <selection pane="topRight" activeCell="B6" sqref="B6"/>
      <selection pane="bottomLeft" activeCell="B6" sqref="B6"/>
      <selection pane="bottomRight" activeCell="V3" sqref="V3:V12"/>
    </sheetView>
  </sheetViews>
  <sheetFormatPr defaultRowHeight="14.4" x14ac:dyDescent="0.3"/>
  <cols>
    <col min="1" max="1" width="31.33203125" bestFit="1" customWidth="1"/>
    <col min="2" max="3" width="7" bestFit="1" customWidth="1"/>
    <col min="4" max="4" width="6.77734375" bestFit="1" customWidth="1"/>
    <col min="5" max="9" width="7" bestFit="1" customWidth="1"/>
    <col min="10" max="10" width="6.5546875" bestFit="1" customWidth="1"/>
    <col min="11" max="11" width="7.21875" bestFit="1" customWidth="1"/>
    <col min="12" max="14" width="7" bestFit="1" customWidth="1"/>
    <col min="15" max="15" width="6.77734375" bestFit="1" customWidth="1"/>
    <col min="16" max="19" width="7.21875" bestFit="1" customWidth="1"/>
    <col min="20" max="20" width="6.77734375" bestFit="1" customWidth="1"/>
    <col min="21" max="21" width="8.21875" bestFit="1" customWidth="1"/>
    <col min="22" max="22" width="8.21875" customWidth="1"/>
    <col min="23" max="23" width="30.5546875" bestFit="1" customWidth="1"/>
  </cols>
  <sheetData>
    <row r="1" spans="1:23" ht="28.95" customHeight="1" x14ac:dyDescent="0.3">
      <c r="A1" s="169" t="s">
        <v>442</v>
      </c>
      <c r="B1" s="183"/>
      <c r="C1" s="183"/>
      <c r="D1" s="183"/>
      <c r="E1" s="183"/>
      <c r="F1" s="183"/>
      <c r="G1" s="183"/>
      <c r="H1" s="183"/>
      <c r="I1" s="183"/>
      <c r="J1" s="183"/>
      <c r="K1" s="183"/>
      <c r="L1" s="183"/>
      <c r="M1" s="183"/>
      <c r="N1" s="183"/>
      <c r="O1" s="183"/>
      <c r="P1" s="183"/>
      <c r="Q1" s="183"/>
      <c r="R1" s="183"/>
      <c r="S1" s="183"/>
      <c r="T1" s="183"/>
      <c r="U1" s="183"/>
      <c r="V1" s="183"/>
      <c r="W1" s="184"/>
    </row>
    <row r="2" spans="1:23" x14ac:dyDescent="0.3">
      <c r="A2" s="151" t="s">
        <v>12</v>
      </c>
      <c r="B2" s="15">
        <v>42005</v>
      </c>
      <c r="C2" s="15">
        <v>42036</v>
      </c>
      <c r="D2" s="15">
        <v>42064</v>
      </c>
      <c r="E2" s="15">
        <v>42095</v>
      </c>
      <c r="F2" s="15">
        <v>42125</v>
      </c>
      <c r="G2" s="15">
        <v>42156</v>
      </c>
      <c r="H2" s="15">
        <v>42186</v>
      </c>
      <c r="I2" s="15">
        <v>42217</v>
      </c>
      <c r="J2" s="15">
        <v>42248</v>
      </c>
      <c r="K2" s="15">
        <v>42278</v>
      </c>
      <c r="L2" s="15">
        <v>42309</v>
      </c>
      <c r="M2" s="15">
        <v>42339</v>
      </c>
      <c r="N2" s="15">
        <v>42370</v>
      </c>
      <c r="O2" s="15">
        <v>42401</v>
      </c>
      <c r="P2" s="15">
        <v>42430</v>
      </c>
      <c r="Q2" s="15">
        <v>42461</v>
      </c>
      <c r="R2" s="15">
        <v>42491</v>
      </c>
      <c r="S2" s="15">
        <v>42522</v>
      </c>
      <c r="T2" s="15">
        <v>42552</v>
      </c>
      <c r="U2" s="15">
        <v>42583</v>
      </c>
      <c r="V2" s="15">
        <v>42614</v>
      </c>
      <c r="W2" s="88" t="s">
        <v>148</v>
      </c>
    </row>
    <row r="3" spans="1:23" x14ac:dyDescent="0.3">
      <c r="A3" s="84" t="s">
        <v>271</v>
      </c>
      <c r="B3" s="18">
        <v>88327</v>
      </c>
      <c r="C3" s="18">
        <v>90848</v>
      </c>
      <c r="D3" s="18">
        <v>93910</v>
      </c>
      <c r="E3" s="18">
        <v>96079</v>
      </c>
      <c r="F3" s="18">
        <v>97669</v>
      </c>
      <c r="G3" s="18">
        <v>100274</v>
      </c>
      <c r="H3" s="18">
        <v>99960</v>
      </c>
      <c r="I3" s="18">
        <v>100441</v>
      </c>
      <c r="J3" s="18">
        <v>101763</v>
      </c>
      <c r="K3" s="27">
        <v>104121</v>
      </c>
      <c r="L3" s="27">
        <v>105231</v>
      </c>
      <c r="M3" s="27">
        <v>106313</v>
      </c>
      <c r="N3" s="27">
        <v>106461</v>
      </c>
      <c r="O3" s="58">
        <v>109408</v>
      </c>
      <c r="P3" s="58">
        <v>113760</v>
      </c>
      <c r="Q3" s="58">
        <v>116918</v>
      </c>
      <c r="R3" s="58">
        <v>121765</v>
      </c>
      <c r="S3" s="58">
        <v>125960</v>
      </c>
      <c r="T3" s="58">
        <v>125211</v>
      </c>
      <c r="U3" s="58">
        <v>127108</v>
      </c>
      <c r="V3" s="58">
        <v>134692</v>
      </c>
      <c r="W3" s="86" t="s">
        <v>255</v>
      </c>
    </row>
    <row r="4" spans="1:23" x14ac:dyDescent="0.3">
      <c r="A4" s="85" t="s">
        <v>147</v>
      </c>
      <c r="B4" s="19">
        <v>107</v>
      </c>
      <c r="C4" s="19">
        <v>121</v>
      </c>
      <c r="D4" s="19">
        <v>122</v>
      </c>
      <c r="E4" s="19">
        <v>121</v>
      </c>
      <c r="F4" s="19">
        <v>120</v>
      </c>
      <c r="G4" s="19">
        <v>119</v>
      </c>
      <c r="H4" s="19">
        <v>119</v>
      </c>
      <c r="I4" s="19">
        <v>118</v>
      </c>
      <c r="J4" s="19">
        <v>133</v>
      </c>
      <c r="K4" s="28">
        <v>114</v>
      </c>
      <c r="L4" s="28">
        <v>112</v>
      </c>
      <c r="M4" s="28">
        <v>108</v>
      </c>
      <c r="N4" s="28">
        <v>110</v>
      </c>
      <c r="O4" s="59">
        <v>107</v>
      </c>
      <c r="P4" s="59">
        <v>107</v>
      </c>
      <c r="Q4" s="59">
        <v>107</v>
      </c>
      <c r="R4" s="59">
        <v>105</v>
      </c>
      <c r="S4" s="59">
        <v>99</v>
      </c>
      <c r="T4" s="59">
        <v>97</v>
      </c>
      <c r="U4" s="59">
        <v>96</v>
      </c>
      <c r="V4" s="59">
        <v>90</v>
      </c>
      <c r="W4" s="87" t="s">
        <v>146</v>
      </c>
    </row>
    <row r="5" spans="1:23" x14ac:dyDescent="0.3">
      <c r="A5" s="85" t="s">
        <v>264</v>
      </c>
      <c r="B5" s="19">
        <v>50292</v>
      </c>
      <c r="C5" s="19">
        <v>51469</v>
      </c>
      <c r="D5" s="19">
        <v>52645</v>
      </c>
      <c r="E5" s="19">
        <v>53917</v>
      </c>
      <c r="F5" s="19">
        <v>54752</v>
      </c>
      <c r="G5" s="19">
        <v>56045</v>
      </c>
      <c r="H5" s="19">
        <v>56192</v>
      </c>
      <c r="I5" s="19">
        <v>56731</v>
      </c>
      <c r="J5" s="19">
        <v>57060</v>
      </c>
      <c r="K5" s="28">
        <v>57381</v>
      </c>
      <c r="L5" s="28">
        <v>57661</v>
      </c>
      <c r="M5" s="28">
        <v>57795</v>
      </c>
      <c r="N5" s="28">
        <v>57367</v>
      </c>
      <c r="O5" s="59">
        <v>57728</v>
      </c>
      <c r="P5" s="59">
        <v>58875</v>
      </c>
      <c r="Q5" s="59">
        <v>62042</v>
      </c>
      <c r="R5" s="59">
        <v>67446</v>
      </c>
      <c r="S5" s="59">
        <v>72622</v>
      </c>
      <c r="T5" s="59">
        <v>74016</v>
      </c>
      <c r="U5" s="59">
        <v>77719</v>
      </c>
      <c r="V5" s="59">
        <v>80996</v>
      </c>
      <c r="W5" s="87" t="s">
        <v>256</v>
      </c>
    </row>
    <row r="6" spans="1:23" x14ac:dyDescent="0.3">
      <c r="A6" s="85" t="s">
        <v>265</v>
      </c>
      <c r="B6" s="19">
        <v>349</v>
      </c>
      <c r="C6" s="19">
        <v>369</v>
      </c>
      <c r="D6" s="19">
        <v>357</v>
      </c>
      <c r="E6" s="19">
        <v>383</v>
      </c>
      <c r="F6" s="19">
        <v>453</v>
      </c>
      <c r="G6" s="19">
        <v>477</v>
      </c>
      <c r="H6" s="19">
        <v>492</v>
      </c>
      <c r="I6" s="19">
        <v>549</v>
      </c>
      <c r="J6" s="19">
        <v>658</v>
      </c>
      <c r="K6" s="28">
        <v>672</v>
      </c>
      <c r="L6" s="28">
        <v>637</v>
      </c>
      <c r="M6" s="28">
        <v>459</v>
      </c>
      <c r="N6" s="28">
        <v>423</v>
      </c>
      <c r="O6" s="59">
        <v>414</v>
      </c>
      <c r="P6" s="59">
        <v>423</v>
      </c>
      <c r="Q6" s="59">
        <v>512</v>
      </c>
      <c r="R6" s="59">
        <v>584</v>
      </c>
      <c r="S6" s="59">
        <v>631</v>
      </c>
      <c r="T6" s="59">
        <v>640</v>
      </c>
      <c r="U6" s="59">
        <v>594</v>
      </c>
      <c r="V6" s="59">
        <v>536</v>
      </c>
      <c r="W6" s="87" t="s">
        <v>257</v>
      </c>
    </row>
    <row r="7" spans="1:23" x14ac:dyDescent="0.3">
      <c r="A7" s="85" t="s">
        <v>266</v>
      </c>
      <c r="B7" s="19">
        <v>513196</v>
      </c>
      <c r="C7" s="19">
        <v>524307</v>
      </c>
      <c r="D7" s="19">
        <v>536850</v>
      </c>
      <c r="E7" s="19">
        <v>550147</v>
      </c>
      <c r="F7" s="19">
        <v>562222</v>
      </c>
      <c r="G7" s="19">
        <v>582661</v>
      </c>
      <c r="H7" s="19">
        <v>586285</v>
      </c>
      <c r="I7" s="19">
        <v>591989</v>
      </c>
      <c r="J7" s="19">
        <v>604009</v>
      </c>
      <c r="K7" s="28">
        <v>612352</v>
      </c>
      <c r="L7" s="28">
        <v>620299</v>
      </c>
      <c r="M7" s="28">
        <v>624138</v>
      </c>
      <c r="N7" s="28">
        <v>626253</v>
      </c>
      <c r="O7" s="59">
        <v>634853</v>
      </c>
      <c r="P7" s="59">
        <v>657608</v>
      </c>
      <c r="Q7" s="59">
        <v>677970</v>
      </c>
      <c r="R7" s="59">
        <v>704330</v>
      </c>
      <c r="S7" s="59">
        <v>743731</v>
      </c>
      <c r="T7" s="59">
        <v>745720</v>
      </c>
      <c r="U7" s="59">
        <v>765452</v>
      </c>
      <c r="V7" s="59">
        <v>780815</v>
      </c>
      <c r="W7" s="87" t="s">
        <v>258</v>
      </c>
    </row>
    <row r="8" spans="1:23" x14ac:dyDescent="0.3">
      <c r="A8" s="85" t="s">
        <v>267</v>
      </c>
      <c r="B8" s="19">
        <v>705</v>
      </c>
      <c r="C8" s="19">
        <v>720</v>
      </c>
      <c r="D8" s="19">
        <v>675</v>
      </c>
      <c r="E8" s="19">
        <v>666</v>
      </c>
      <c r="F8" s="19">
        <v>660</v>
      </c>
      <c r="G8" s="19">
        <v>714</v>
      </c>
      <c r="H8" s="19">
        <v>685</v>
      </c>
      <c r="I8" s="19">
        <v>677</v>
      </c>
      <c r="J8" s="19">
        <v>641</v>
      </c>
      <c r="K8" s="28">
        <v>670</v>
      </c>
      <c r="L8" s="28">
        <v>653</v>
      </c>
      <c r="M8" s="28">
        <v>586</v>
      </c>
      <c r="N8" s="28">
        <v>602</v>
      </c>
      <c r="O8" s="59">
        <v>607</v>
      </c>
      <c r="P8" s="59">
        <v>586</v>
      </c>
      <c r="Q8" s="59">
        <v>597</v>
      </c>
      <c r="R8" s="59">
        <v>601</v>
      </c>
      <c r="S8" s="59">
        <v>562</v>
      </c>
      <c r="T8" s="59">
        <v>581</v>
      </c>
      <c r="U8" s="59">
        <v>873</v>
      </c>
      <c r="V8" s="59">
        <v>576</v>
      </c>
      <c r="W8" s="87" t="s">
        <v>259</v>
      </c>
    </row>
    <row r="9" spans="1:23" x14ac:dyDescent="0.3">
      <c r="A9" s="85" t="s">
        <v>268</v>
      </c>
      <c r="B9" s="19">
        <v>6987</v>
      </c>
      <c r="C9" s="19">
        <v>7435</v>
      </c>
      <c r="D9" s="19">
        <v>7943</v>
      </c>
      <c r="E9" s="19">
        <v>8344</v>
      </c>
      <c r="F9" s="19">
        <v>8848</v>
      </c>
      <c r="G9" s="19">
        <v>9368</v>
      </c>
      <c r="H9" s="19">
        <v>9797</v>
      </c>
      <c r="I9" s="19">
        <v>10069</v>
      </c>
      <c r="J9" s="19">
        <v>10581</v>
      </c>
      <c r="K9" s="28">
        <v>10880</v>
      </c>
      <c r="L9" s="28">
        <v>11253</v>
      </c>
      <c r="M9" s="28">
        <v>11478</v>
      </c>
      <c r="N9" s="28">
        <v>11603</v>
      </c>
      <c r="O9" s="59">
        <v>11592</v>
      </c>
      <c r="P9" s="59">
        <v>11640</v>
      </c>
      <c r="Q9" s="59">
        <v>11734</v>
      </c>
      <c r="R9" s="59">
        <v>12006</v>
      </c>
      <c r="S9" s="59">
        <v>12276</v>
      </c>
      <c r="T9" s="59">
        <v>12394</v>
      </c>
      <c r="U9" s="59">
        <v>12351</v>
      </c>
      <c r="V9" s="59">
        <v>12291</v>
      </c>
      <c r="W9" s="87" t="s">
        <v>260</v>
      </c>
    </row>
    <row r="10" spans="1:23" x14ac:dyDescent="0.3">
      <c r="A10" s="89" t="s">
        <v>269</v>
      </c>
      <c r="B10" s="19">
        <v>11751</v>
      </c>
      <c r="C10" s="19">
        <v>11798</v>
      </c>
      <c r="D10" s="19">
        <v>11960</v>
      </c>
      <c r="E10" s="19">
        <v>12060</v>
      </c>
      <c r="F10" s="19">
        <v>12091</v>
      </c>
      <c r="G10" s="19">
        <v>12204</v>
      </c>
      <c r="H10" s="19">
        <v>12343</v>
      </c>
      <c r="I10" s="19">
        <v>12422</v>
      </c>
      <c r="J10" s="19">
        <v>12462</v>
      </c>
      <c r="K10" s="28">
        <v>12370</v>
      </c>
      <c r="L10" s="28">
        <v>12640</v>
      </c>
      <c r="M10" s="28">
        <v>12876</v>
      </c>
      <c r="N10" s="28">
        <v>12685</v>
      </c>
      <c r="O10" s="59">
        <v>13002</v>
      </c>
      <c r="P10" s="59">
        <v>13421</v>
      </c>
      <c r="Q10" s="59">
        <v>14027</v>
      </c>
      <c r="R10" s="59">
        <v>14690</v>
      </c>
      <c r="S10" s="59">
        <v>15597</v>
      </c>
      <c r="T10" s="59">
        <v>15645</v>
      </c>
      <c r="U10" s="59">
        <v>16070</v>
      </c>
      <c r="V10" s="59">
        <v>16622</v>
      </c>
      <c r="W10" s="90" t="s">
        <v>261</v>
      </c>
    </row>
    <row r="11" spans="1:23" x14ac:dyDescent="0.3">
      <c r="A11" s="85" t="s">
        <v>270</v>
      </c>
      <c r="B11" s="19">
        <v>3635</v>
      </c>
      <c r="C11" s="19">
        <v>3596</v>
      </c>
      <c r="D11" s="19">
        <v>3681</v>
      </c>
      <c r="E11" s="19">
        <v>3633</v>
      </c>
      <c r="F11" s="19">
        <v>3611</v>
      </c>
      <c r="G11" s="19">
        <v>3696</v>
      </c>
      <c r="H11" s="19">
        <v>3699</v>
      </c>
      <c r="I11" s="19">
        <v>3957</v>
      </c>
      <c r="J11" s="19">
        <v>4284</v>
      </c>
      <c r="K11" s="28">
        <v>4118</v>
      </c>
      <c r="L11" s="28">
        <v>4456</v>
      </c>
      <c r="M11" s="28">
        <v>4209</v>
      </c>
      <c r="N11" s="28">
        <v>4061</v>
      </c>
      <c r="O11" s="59">
        <v>4110</v>
      </c>
      <c r="P11" s="59">
        <v>4137</v>
      </c>
      <c r="Q11" s="59">
        <v>5871</v>
      </c>
      <c r="R11" s="59">
        <v>7217</v>
      </c>
      <c r="S11" s="59">
        <v>6881</v>
      </c>
      <c r="T11" s="59">
        <v>6801</v>
      </c>
      <c r="U11" s="59">
        <v>7100</v>
      </c>
      <c r="V11" s="59">
        <v>6037</v>
      </c>
      <c r="W11" s="87" t="s">
        <v>262</v>
      </c>
    </row>
    <row r="12" spans="1:23" x14ac:dyDescent="0.3">
      <c r="A12" s="91" t="s">
        <v>8</v>
      </c>
      <c r="B12" s="20">
        <v>675349</v>
      </c>
      <c r="C12" s="20">
        <v>690663</v>
      </c>
      <c r="D12" s="20">
        <v>708143</v>
      </c>
      <c r="E12" s="20">
        <v>725350</v>
      </c>
      <c r="F12" s="20">
        <v>740426</v>
      </c>
      <c r="G12" s="20">
        <v>765558</v>
      </c>
      <c r="H12" s="20">
        <v>769572</v>
      </c>
      <c r="I12" s="20">
        <v>776953</v>
      </c>
      <c r="J12" s="20">
        <v>791591</v>
      </c>
      <c r="K12" s="33">
        <v>802678</v>
      </c>
      <c r="L12" s="33">
        <v>812942</v>
      </c>
      <c r="M12" s="33">
        <v>817962</v>
      </c>
      <c r="N12" s="33">
        <v>819565</v>
      </c>
      <c r="O12" s="61">
        <v>831821</v>
      </c>
      <c r="P12" s="61">
        <v>860557</v>
      </c>
      <c r="Q12" s="61">
        <v>889778</v>
      </c>
      <c r="R12" s="61">
        <v>928744</v>
      </c>
      <c r="S12" s="61">
        <v>978359</v>
      </c>
      <c r="T12" s="61">
        <v>981105</v>
      </c>
      <c r="U12" s="61">
        <v>1007363</v>
      </c>
      <c r="V12" s="61">
        <v>1032655</v>
      </c>
      <c r="W12" s="83" t="s">
        <v>10</v>
      </c>
    </row>
    <row r="13" spans="1:23" ht="18" x14ac:dyDescent="0.3">
      <c r="A13" s="178"/>
      <c r="B13" s="178"/>
      <c r="C13" s="178"/>
      <c r="D13" s="178"/>
      <c r="E13" s="178"/>
      <c r="F13" s="178"/>
      <c r="G13" s="178"/>
      <c r="H13" s="178"/>
      <c r="I13" s="178"/>
      <c r="J13" s="178"/>
      <c r="K13" s="178"/>
      <c r="L13" s="178"/>
      <c r="M13" s="178"/>
      <c r="N13" s="172"/>
      <c r="O13" s="172"/>
      <c r="P13" s="172"/>
      <c r="Q13" s="172"/>
      <c r="R13" s="172"/>
      <c r="S13" s="172"/>
      <c r="T13" s="172"/>
      <c r="U13" s="172"/>
      <c r="V13" s="172"/>
      <c r="W13" s="178"/>
    </row>
    <row r="15" spans="1:23" x14ac:dyDescent="0.3">
      <c r="B15" s="49"/>
      <c r="C15" s="49"/>
      <c r="D15" s="49"/>
      <c r="E15" s="49"/>
      <c r="F15" s="49"/>
      <c r="G15" s="49"/>
      <c r="H15" s="49"/>
      <c r="I15" s="49"/>
      <c r="J15" s="49"/>
      <c r="K15" s="49"/>
      <c r="L15" s="49"/>
      <c r="M15" s="49"/>
      <c r="N15" s="49"/>
      <c r="O15" s="49"/>
      <c r="P15" s="49"/>
      <c r="Q15" s="49"/>
      <c r="R15" s="49"/>
      <c r="S15" s="49"/>
      <c r="T15" s="49"/>
      <c r="U15" s="49"/>
      <c r="V15" s="49"/>
    </row>
    <row r="16" spans="1:23" x14ac:dyDescent="0.3">
      <c r="B16" s="49"/>
      <c r="C16" s="49"/>
      <c r="D16" s="49"/>
      <c r="E16" s="49"/>
      <c r="F16" s="49"/>
      <c r="G16" s="49"/>
      <c r="H16" s="49"/>
      <c r="I16" s="49"/>
      <c r="J16" s="49"/>
      <c r="K16" s="49"/>
      <c r="L16" s="49"/>
      <c r="M16" s="49"/>
      <c r="N16" s="49"/>
      <c r="O16" s="49"/>
      <c r="P16" s="49"/>
      <c r="Q16" s="49"/>
      <c r="R16" s="49"/>
      <c r="S16" s="49"/>
      <c r="T16" s="49"/>
      <c r="U16" s="49"/>
      <c r="V16" s="49"/>
    </row>
  </sheetData>
  <mergeCells count="2">
    <mergeCell ref="A1:W1"/>
    <mergeCell ref="A13:W13"/>
  </mergeCells>
  <printOptions horizontalCentered="1"/>
  <pageMargins left="0.70866141732283472" right="0.70866141732283472" top="0.74803149606299213" bottom="0.74803149606299213" header="0.31496062992125984" footer="0.31496062992125984"/>
  <pageSetup paperSize="9" orientation="landscape" r:id="rId1"/>
  <headerFooter alignWithMargins="0">
    <oddFooter>&amp;L&amp;"Arial,Regular"&amp;10&amp;K08-020STATISTIK LEMBAGA PEMBIAYAAN INDONESIA&amp;R&amp;"Arial,Regular"&amp;10&amp;K08-021&amp;P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0"/>
  <sheetViews>
    <sheetView showGridLines="0" workbookViewId="0">
      <pane xSplit="2" ySplit="2" topLeftCell="C33" activePane="bottomRight" state="frozen"/>
      <selection activeCell="R47" sqref="R47"/>
      <selection pane="topRight" activeCell="R47" sqref="R47"/>
      <selection pane="bottomLeft" activeCell="R47" sqref="R47"/>
      <selection pane="bottomRight" activeCell="W3" sqref="W3:W36"/>
    </sheetView>
  </sheetViews>
  <sheetFormatPr defaultRowHeight="14.4" x14ac:dyDescent="0.3"/>
  <cols>
    <col min="1" max="1" width="2.6640625" bestFit="1" customWidth="1"/>
    <col min="2" max="2" width="14.33203125" bestFit="1" customWidth="1"/>
    <col min="3" max="4" width="7" bestFit="1" customWidth="1"/>
    <col min="5" max="5" width="6.77734375" bestFit="1" customWidth="1"/>
    <col min="6" max="10" width="7" bestFit="1" customWidth="1"/>
    <col min="11" max="11" width="6.5546875" bestFit="1" customWidth="1"/>
    <col min="12" max="12" width="7" bestFit="1" customWidth="1"/>
    <col min="13" max="15" width="6.77734375" bestFit="1" customWidth="1"/>
    <col min="16" max="16" width="6.5546875" bestFit="1" customWidth="1"/>
    <col min="17" max="20" width="7" bestFit="1" customWidth="1"/>
    <col min="21" max="21" width="6.5546875" bestFit="1" customWidth="1"/>
    <col min="22" max="22" width="8" bestFit="1" customWidth="1"/>
    <col min="23" max="23" width="8" customWidth="1"/>
  </cols>
  <sheetData>
    <row r="1" spans="1:23" ht="28.95" customHeight="1" x14ac:dyDescent="0.3">
      <c r="A1" s="169" t="s">
        <v>443</v>
      </c>
      <c r="B1" s="170"/>
      <c r="C1" s="170"/>
      <c r="D1" s="170"/>
      <c r="E1" s="170"/>
      <c r="F1" s="170"/>
      <c r="G1" s="170"/>
      <c r="H1" s="170"/>
      <c r="I1" s="170"/>
      <c r="J1" s="170"/>
      <c r="K1" s="170"/>
      <c r="L1" s="170"/>
      <c r="M1" s="170"/>
      <c r="N1" s="170"/>
      <c r="O1" s="170"/>
      <c r="P1" s="170"/>
      <c r="Q1" s="170"/>
      <c r="R1" s="170"/>
      <c r="S1" s="170"/>
      <c r="T1" s="170"/>
      <c r="U1" s="170"/>
      <c r="V1" s="170"/>
      <c r="W1" s="171"/>
    </row>
    <row r="2" spans="1:23" x14ac:dyDescent="0.3">
      <c r="A2" s="179" t="s">
        <v>424</v>
      </c>
      <c r="B2" s="179"/>
      <c r="C2" s="163">
        <v>42005</v>
      </c>
      <c r="D2" s="163">
        <v>42036</v>
      </c>
      <c r="E2" s="163">
        <v>42064</v>
      </c>
      <c r="F2" s="163">
        <v>42095</v>
      </c>
      <c r="G2" s="163">
        <v>42125</v>
      </c>
      <c r="H2" s="163">
        <v>42156</v>
      </c>
      <c r="I2" s="163">
        <v>42186</v>
      </c>
      <c r="J2" s="163">
        <v>42217</v>
      </c>
      <c r="K2" s="163">
        <v>42248</v>
      </c>
      <c r="L2" s="163">
        <v>42278</v>
      </c>
      <c r="M2" s="163">
        <v>42309</v>
      </c>
      <c r="N2" s="163">
        <v>42339</v>
      </c>
      <c r="O2" s="164">
        <v>42370</v>
      </c>
      <c r="P2" s="164">
        <v>42401</v>
      </c>
      <c r="Q2" s="163">
        <v>42430</v>
      </c>
      <c r="R2" s="163">
        <v>42461</v>
      </c>
      <c r="S2" s="163">
        <v>42491</v>
      </c>
      <c r="T2" s="163">
        <v>42522</v>
      </c>
      <c r="U2" s="163">
        <v>42552</v>
      </c>
      <c r="V2" s="163">
        <v>42583</v>
      </c>
      <c r="W2" s="163">
        <v>42614</v>
      </c>
    </row>
    <row r="3" spans="1:23" x14ac:dyDescent="0.3">
      <c r="A3" s="92" t="s">
        <v>46</v>
      </c>
      <c r="B3" s="16" t="s">
        <v>13</v>
      </c>
      <c r="C3" s="21">
        <v>624</v>
      </c>
      <c r="D3" s="21">
        <v>615</v>
      </c>
      <c r="E3" s="21">
        <v>610</v>
      </c>
      <c r="F3" s="21">
        <v>578</v>
      </c>
      <c r="G3" s="21">
        <v>536</v>
      </c>
      <c r="H3" s="21">
        <v>530</v>
      </c>
      <c r="I3" s="21">
        <v>516</v>
      </c>
      <c r="J3" s="21">
        <v>513</v>
      </c>
      <c r="K3" s="21">
        <v>511</v>
      </c>
      <c r="L3" s="21">
        <v>501</v>
      </c>
      <c r="M3" s="21">
        <v>491</v>
      </c>
      <c r="N3" s="21">
        <v>473</v>
      </c>
      <c r="O3" s="62">
        <v>463</v>
      </c>
      <c r="P3" s="62">
        <v>456</v>
      </c>
      <c r="Q3" s="21">
        <v>454</v>
      </c>
      <c r="R3" s="21">
        <v>450</v>
      </c>
      <c r="S3" s="21">
        <v>453</v>
      </c>
      <c r="T3" s="156">
        <v>410</v>
      </c>
      <c r="U3" s="21">
        <v>406</v>
      </c>
      <c r="V3" s="21">
        <v>395</v>
      </c>
      <c r="W3" s="21">
        <v>371</v>
      </c>
    </row>
    <row r="4" spans="1:23" x14ac:dyDescent="0.3">
      <c r="A4" s="93" t="s">
        <v>47</v>
      </c>
      <c r="B4" s="17" t="s">
        <v>14</v>
      </c>
      <c r="C4" s="22">
        <v>525926</v>
      </c>
      <c r="D4" s="22">
        <v>537500</v>
      </c>
      <c r="E4" s="22">
        <v>550806</v>
      </c>
      <c r="F4" s="22">
        <v>563990</v>
      </c>
      <c r="G4" s="22">
        <v>572235</v>
      </c>
      <c r="H4" s="22">
        <v>591155</v>
      </c>
      <c r="I4" s="22">
        <v>592250</v>
      </c>
      <c r="J4" s="22">
        <v>596911</v>
      </c>
      <c r="K4" s="22">
        <v>605395</v>
      </c>
      <c r="L4" s="22">
        <v>610622</v>
      </c>
      <c r="M4" s="22">
        <v>617046</v>
      </c>
      <c r="N4" s="22">
        <v>621533</v>
      </c>
      <c r="O4" s="63">
        <v>623877</v>
      </c>
      <c r="P4" s="63">
        <v>635814</v>
      </c>
      <c r="Q4" s="22">
        <v>659804</v>
      </c>
      <c r="R4" s="22">
        <v>686421</v>
      </c>
      <c r="S4" s="22">
        <v>720632</v>
      </c>
      <c r="T4" s="156">
        <v>760752</v>
      </c>
      <c r="U4" s="22">
        <v>762903</v>
      </c>
      <c r="V4" s="22">
        <v>786465</v>
      </c>
      <c r="W4" s="22">
        <v>804634</v>
      </c>
    </row>
    <row r="5" spans="1:23" x14ac:dyDescent="0.3">
      <c r="A5" s="93" t="s">
        <v>48</v>
      </c>
      <c r="B5" s="17" t="s">
        <v>15</v>
      </c>
      <c r="C5" s="22">
        <v>135587</v>
      </c>
      <c r="D5" s="22">
        <v>139484</v>
      </c>
      <c r="E5" s="22">
        <v>143705</v>
      </c>
      <c r="F5" s="22">
        <v>147852</v>
      </c>
      <c r="G5" s="22">
        <v>154871</v>
      </c>
      <c r="H5" s="22">
        <v>161116</v>
      </c>
      <c r="I5" s="22">
        <v>164127</v>
      </c>
      <c r="J5" s="22">
        <v>166839</v>
      </c>
      <c r="K5" s="22">
        <v>173056</v>
      </c>
      <c r="L5" s="22">
        <v>179034</v>
      </c>
      <c r="M5" s="22">
        <v>183062</v>
      </c>
      <c r="N5" s="22">
        <v>183873</v>
      </c>
      <c r="O5" s="63">
        <v>183314</v>
      </c>
      <c r="P5" s="63">
        <v>183773</v>
      </c>
      <c r="Q5" s="22">
        <v>188618</v>
      </c>
      <c r="R5" s="22">
        <v>191212</v>
      </c>
      <c r="S5" s="22">
        <v>195932</v>
      </c>
      <c r="T5" s="156">
        <v>205634</v>
      </c>
      <c r="U5" s="22">
        <v>206299</v>
      </c>
      <c r="V5" s="22">
        <v>209116</v>
      </c>
      <c r="W5" s="22">
        <v>216321</v>
      </c>
    </row>
    <row r="6" spans="1:23" x14ac:dyDescent="0.3">
      <c r="A6" s="93" t="s">
        <v>49</v>
      </c>
      <c r="B6" s="17" t="s">
        <v>16</v>
      </c>
      <c r="C6" s="22">
        <v>1452</v>
      </c>
      <c r="D6" s="22">
        <v>1357</v>
      </c>
      <c r="E6" s="22">
        <v>1318</v>
      </c>
      <c r="F6" s="22">
        <v>1260</v>
      </c>
      <c r="G6" s="22">
        <v>1200</v>
      </c>
      <c r="H6" s="22">
        <v>1121</v>
      </c>
      <c r="I6" s="22">
        <v>1081</v>
      </c>
      <c r="J6" s="22">
        <v>1036</v>
      </c>
      <c r="K6" s="22">
        <v>977</v>
      </c>
      <c r="L6" s="22">
        <v>930</v>
      </c>
      <c r="M6" s="22">
        <v>877</v>
      </c>
      <c r="N6" s="22">
        <v>809</v>
      </c>
      <c r="O6" s="63">
        <v>763</v>
      </c>
      <c r="P6" s="63">
        <v>736</v>
      </c>
      <c r="Q6" s="22">
        <v>695</v>
      </c>
      <c r="R6" s="22">
        <v>668</v>
      </c>
      <c r="S6" s="22">
        <v>649</v>
      </c>
      <c r="T6" s="156">
        <v>609</v>
      </c>
      <c r="U6" s="22">
        <v>593</v>
      </c>
      <c r="V6" s="22">
        <v>574</v>
      </c>
      <c r="W6" s="22">
        <v>566</v>
      </c>
    </row>
    <row r="7" spans="1:23" x14ac:dyDescent="0.3">
      <c r="A7" s="93" t="s">
        <v>50</v>
      </c>
      <c r="B7" s="17" t="s">
        <v>17</v>
      </c>
      <c r="C7" s="22">
        <v>432</v>
      </c>
      <c r="D7" s="22">
        <v>432</v>
      </c>
      <c r="E7" s="22">
        <v>447</v>
      </c>
      <c r="F7" s="22">
        <v>442</v>
      </c>
      <c r="G7" s="22">
        <v>448</v>
      </c>
      <c r="H7" s="22">
        <v>442</v>
      </c>
      <c r="I7" s="22">
        <v>441</v>
      </c>
      <c r="J7" s="22">
        <v>434</v>
      </c>
      <c r="K7" s="22">
        <v>434</v>
      </c>
      <c r="L7" s="22">
        <v>425</v>
      </c>
      <c r="M7" s="22">
        <v>419</v>
      </c>
      <c r="N7" s="22">
        <v>417</v>
      </c>
      <c r="O7" s="63">
        <v>417</v>
      </c>
      <c r="P7" s="63">
        <v>415</v>
      </c>
      <c r="Q7" s="22">
        <v>415</v>
      </c>
      <c r="R7" s="22">
        <v>409</v>
      </c>
      <c r="S7" s="22">
        <v>405</v>
      </c>
      <c r="T7" s="156">
        <v>396</v>
      </c>
      <c r="U7" s="22">
        <v>391</v>
      </c>
      <c r="V7" s="22">
        <v>394</v>
      </c>
      <c r="W7" s="22">
        <v>410</v>
      </c>
    </row>
    <row r="8" spans="1:23" x14ac:dyDescent="0.3">
      <c r="A8" s="93" t="s">
        <v>51</v>
      </c>
      <c r="B8" s="17" t="s">
        <v>18</v>
      </c>
      <c r="C8" s="22">
        <v>328</v>
      </c>
      <c r="D8" s="22">
        <v>320</v>
      </c>
      <c r="E8" s="22">
        <v>330</v>
      </c>
      <c r="F8" s="22">
        <v>326</v>
      </c>
      <c r="G8" s="22">
        <v>332</v>
      </c>
      <c r="H8" s="22">
        <v>319</v>
      </c>
      <c r="I8" s="22">
        <v>323</v>
      </c>
      <c r="J8" s="22">
        <v>326</v>
      </c>
      <c r="K8" s="22">
        <v>327</v>
      </c>
      <c r="L8" s="22">
        <v>326</v>
      </c>
      <c r="M8" s="22">
        <v>326</v>
      </c>
      <c r="N8" s="22">
        <v>328</v>
      </c>
      <c r="O8" s="63">
        <v>334</v>
      </c>
      <c r="P8" s="63">
        <v>343</v>
      </c>
      <c r="Q8" s="22">
        <v>341</v>
      </c>
      <c r="R8" s="22">
        <v>348</v>
      </c>
      <c r="S8" s="22">
        <v>337</v>
      </c>
      <c r="T8" s="156">
        <v>216</v>
      </c>
      <c r="U8" s="22">
        <v>214</v>
      </c>
      <c r="V8" s="22">
        <v>219</v>
      </c>
      <c r="W8" s="22">
        <v>227</v>
      </c>
    </row>
    <row r="9" spans="1:23" x14ac:dyDescent="0.3">
      <c r="A9" s="93" t="s">
        <v>52</v>
      </c>
      <c r="B9" s="17" t="s">
        <v>19</v>
      </c>
      <c r="C9" s="22">
        <v>401</v>
      </c>
      <c r="D9" s="22">
        <v>401</v>
      </c>
      <c r="E9" s="22">
        <v>394</v>
      </c>
      <c r="F9" s="22">
        <v>388</v>
      </c>
      <c r="G9" s="22">
        <v>369</v>
      </c>
      <c r="H9" s="22">
        <v>366</v>
      </c>
      <c r="I9" s="22">
        <v>369</v>
      </c>
      <c r="J9" s="22">
        <v>361</v>
      </c>
      <c r="K9" s="22">
        <v>355</v>
      </c>
      <c r="L9" s="22">
        <v>350</v>
      </c>
      <c r="M9" s="22">
        <v>345</v>
      </c>
      <c r="N9" s="22">
        <v>340</v>
      </c>
      <c r="O9" s="63">
        <v>342</v>
      </c>
      <c r="P9" s="63">
        <v>331</v>
      </c>
      <c r="Q9" s="22">
        <v>327</v>
      </c>
      <c r="R9" s="22">
        <v>323</v>
      </c>
      <c r="S9" s="22">
        <v>316</v>
      </c>
      <c r="T9" s="156">
        <v>315</v>
      </c>
      <c r="U9" s="22">
        <v>309</v>
      </c>
      <c r="V9" s="22">
        <v>321</v>
      </c>
      <c r="W9" s="22">
        <v>336</v>
      </c>
    </row>
    <row r="10" spans="1:23" x14ac:dyDescent="0.3">
      <c r="A10" s="93" t="s">
        <v>53</v>
      </c>
      <c r="B10" s="25" t="s">
        <v>20</v>
      </c>
      <c r="C10" s="22">
        <v>315</v>
      </c>
      <c r="D10" s="22">
        <v>323</v>
      </c>
      <c r="E10" s="22">
        <v>333</v>
      </c>
      <c r="F10" s="22">
        <v>336</v>
      </c>
      <c r="G10" s="22">
        <v>339</v>
      </c>
      <c r="H10" s="22">
        <v>352</v>
      </c>
      <c r="I10" s="22">
        <v>350</v>
      </c>
      <c r="J10" s="22">
        <v>349</v>
      </c>
      <c r="K10" s="22">
        <v>348</v>
      </c>
      <c r="L10" s="22">
        <v>345</v>
      </c>
      <c r="M10" s="22">
        <v>349</v>
      </c>
      <c r="N10" s="22">
        <v>329</v>
      </c>
      <c r="O10" s="63">
        <v>326</v>
      </c>
      <c r="P10" s="63">
        <v>329</v>
      </c>
      <c r="Q10" s="22">
        <v>328</v>
      </c>
      <c r="R10" s="22">
        <v>333</v>
      </c>
      <c r="S10" s="22">
        <v>330</v>
      </c>
      <c r="T10" s="156">
        <v>327</v>
      </c>
      <c r="U10" s="22">
        <v>323</v>
      </c>
      <c r="V10" s="22">
        <v>321</v>
      </c>
      <c r="W10" s="22">
        <v>317</v>
      </c>
    </row>
    <row r="11" spans="1:23" x14ac:dyDescent="0.3">
      <c r="A11" s="93" t="s">
        <v>54</v>
      </c>
      <c r="B11" s="17" t="s">
        <v>21</v>
      </c>
      <c r="C11" s="22">
        <v>186</v>
      </c>
      <c r="D11" s="22">
        <v>186</v>
      </c>
      <c r="E11" s="22">
        <v>184</v>
      </c>
      <c r="F11" s="22">
        <v>189</v>
      </c>
      <c r="G11" s="22">
        <v>187</v>
      </c>
      <c r="H11" s="22">
        <v>189</v>
      </c>
      <c r="I11" s="22">
        <v>185</v>
      </c>
      <c r="J11" s="22">
        <v>186</v>
      </c>
      <c r="K11" s="22">
        <v>189</v>
      </c>
      <c r="L11" s="22">
        <v>186</v>
      </c>
      <c r="M11" s="22">
        <v>184</v>
      </c>
      <c r="N11" s="22">
        <v>176</v>
      </c>
      <c r="O11" s="63">
        <v>172</v>
      </c>
      <c r="P11" s="63">
        <v>170</v>
      </c>
      <c r="Q11" s="22">
        <v>171</v>
      </c>
      <c r="R11" s="22">
        <v>173</v>
      </c>
      <c r="S11" s="22">
        <v>175</v>
      </c>
      <c r="T11" s="156">
        <v>177</v>
      </c>
      <c r="U11" s="22">
        <v>173</v>
      </c>
      <c r="V11" s="22">
        <v>176</v>
      </c>
      <c r="W11" s="22">
        <v>173</v>
      </c>
    </row>
    <row r="12" spans="1:23" x14ac:dyDescent="0.3">
      <c r="A12" s="93" t="s">
        <v>55</v>
      </c>
      <c r="B12" s="17" t="s">
        <v>22</v>
      </c>
      <c r="C12" s="22">
        <v>285</v>
      </c>
      <c r="D12" s="22">
        <v>276</v>
      </c>
      <c r="E12" s="22">
        <v>259</v>
      </c>
      <c r="F12" s="22">
        <v>254</v>
      </c>
      <c r="G12" s="22">
        <v>240</v>
      </c>
      <c r="H12" s="22">
        <v>230</v>
      </c>
      <c r="I12" s="22">
        <v>220</v>
      </c>
      <c r="J12" s="22">
        <v>217</v>
      </c>
      <c r="K12" s="22">
        <v>214</v>
      </c>
      <c r="L12" s="22">
        <v>217</v>
      </c>
      <c r="M12" s="22">
        <v>204</v>
      </c>
      <c r="N12" s="22">
        <v>203</v>
      </c>
      <c r="O12" s="63">
        <v>193</v>
      </c>
      <c r="P12" s="63">
        <v>186</v>
      </c>
      <c r="Q12" s="22">
        <v>184</v>
      </c>
      <c r="R12" s="22">
        <v>184</v>
      </c>
      <c r="S12" s="22">
        <v>177</v>
      </c>
      <c r="T12" s="156">
        <v>173</v>
      </c>
      <c r="U12" s="22">
        <v>171</v>
      </c>
      <c r="V12" s="22">
        <v>171</v>
      </c>
      <c r="W12" s="22">
        <v>170</v>
      </c>
    </row>
    <row r="13" spans="1:23" x14ac:dyDescent="0.3">
      <c r="A13" s="93" t="s">
        <v>56</v>
      </c>
      <c r="B13" s="17" t="s">
        <v>23</v>
      </c>
      <c r="C13" s="22">
        <v>1060</v>
      </c>
      <c r="D13" s="22">
        <v>1051</v>
      </c>
      <c r="E13" s="22">
        <v>1040</v>
      </c>
      <c r="F13" s="22">
        <v>1045</v>
      </c>
      <c r="G13" s="22">
        <v>1048</v>
      </c>
      <c r="H13" s="22">
        <v>1050</v>
      </c>
      <c r="I13" s="22">
        <v>1049</v>
      </c>
      <c r="J13" s="22">
        <v>1048</v>
      </c>
      <c r="K13" s="22">
        <v>1020</v>
      </c>
      <c r="L13" s="22">
        <v>1007</v>
      </c>
      <c r="M13" s="22">
        <v>998</v>
      </c>
      <c r="N13" s="22">
        <v>996</v>
      </c>
      <c r="O13" s="63">
        <v>987</v>
      </c>
      <c r="P13" s="63">
        <v>971</v>
      </c>
      <c r="Q13" s="22">
        <v>962</v>
      </c>
      <c r="R13" s="22">
        <v>981</v>
      </c>
      <c r="S13" s="22">
        <v>1005</v>
      </c>
      <c r="T13" s="156">
        <v>1018</v>
      </c>
      <c r="U13" s="22">
        <v>1018</v>
      </c>
      <c r="V13" s="22">
        <v>1024</v>
      </c>
      <c r="W13" s="22">
        <v>1002</v>
      </c>
    </row>
    <row r="14" spans="1:23" x14ac:dyDescent="0.3">
      <c r="A14" s="93" t="s">
        <v>57</v>
      </c>
      <c r="B14" s="17" t="s">
        <v>24</v>
      </c>
      <c r="C14" s="22">
        <v>206</v>
      </c>
      <c r="D14" s="22">
        <v>206</v>
      </c>
      <c r="E14" s="22">
        <v>200</v>
      </c>
      <c r="F14" s="22">
        <v>203</v>
      </c>
      <c r="G14" s="22">
        <v>211</v>
      </c>
      <c r="H14" s="22">
        <v>213</v>
      </c>
      <c r="I14" s="22">
        <v>211</v>
      </c>
      <c r="J14" s="22">
        <v>210</v>
      </c>
      <c r="K14" s="22">
        <v>207</v>
      </c>
      <c r="L14" s="22">
        <v>206</v>
      </c>
      <c r="M14" s="22">
        <v>204</v>
      </c>
      <c r="N14" s="22">
        <v>202</v>
      </c>
      <c r="O14" s="63">
        <v>187</v>
      </c>
      <c r="P14" s="63">
        <v>163</v>
      </c>
      <c r="Q14" s="22">
        <v>157</v>
      </c>
      <c r="R14" s="22">
        <v>151</v>
      </c>
      <c r="S14" s="22">
        <v>149</v>
      </c>
      <c r="T14" s="156">
        <v>147</v>
      </c>
      <c r="U14" s="22">
        <v>142</v>
      </c>
      <c r="V14" s="22">
        <v>141</v>
      </c>
      <c r="W14" s="22">
        <v>137</v>
      </c>
    </row>
    <row r="15" spans="1:23" x14ac:dyDescent="0.3">
      <c r="A15" s="93" t="s">
        <v>58</v>
      </c>
      <c r="B15" s="17" t="s">
        <v>27</v>
      </c>
      <c r="C15" s="22">
        <v>39</v>
      </c>
      <c r="D15" s="22">
        <v>38</v>
      </c>
      <c r="E15" s="22">
        <v>38</v>
      </c>
      <c r="F15" s="22">
        <v>36</v>
      </c>
      <c r="G15" s="22">
        <v>36</v>
      </c>
      <c r="H15" s="22">
        <v>36</v>
      </c>
      <c r="I15" s="22">
        <v>36</v>
      </c>
      <c r="J15" s="22">
        <v>36</v>
      </c>
      <c r="K15" s="22">
        <v>36</v>
      </c>
      <c r="L15" s="22">
        <v>36</v>
      </c>
      <c r="M15" s="22">
        <v>36</v>
      </c>
      <c r="N15" s="22">
        <v>36</v>
      </c>
      <c r="O15" s="63">
        <v>36</v>
      </c>
      <c r="P15" s="63">
        <v>36</v>
      </c>
      <c r="Q15" s="22">
        <v>36</v>
      </c>
      <c r="R15" s="22">
        <v>35</v>
      </c>
      <c r="S15" s="22">
        <v>35</v>
      </c>
      <c r="T15" s="156">
        <v>35</v>
      </c>
      <c r="U15" s="22">
        <v>35</v>
      </c>
      <c r="V15" s="22">
        <v>35</v>
      </c>
      <c r="W15" s="22">
        <v>35</v>
      </c>
    </row>
    <row r="16" spans="1:23" x14ac:dyDescent="0.3">
      <c r="A16" s="93" t="s">
        <v>59</v>
      </c>
      <c r="B16" s="17" t="s">
        <v>26</v>
      </c>
      <c r="C16" s="22">
        <v>0</v>
      </c>
      <c r="D16" s="22">
        <v>0</v>
      </c>
      <c r="E16" s="22">
        <v>0</v>
      </c>
      <c r="F16" s="22">
        <v>0</v>
      </c>
      <c r="G16" s="22">
        <v>0</v>
      </c>
      <c r="H16" s="22">
        <v>0</v>
      </c>
      <c r="I16" s="22">
        <v>0</v>
      </c>
      <c r="J16" s="22">
        <v>0</v>
      </c>
      <c r="K16" s="22">
        <v>0</v>
      </c>
      <c r="L16" s="22">
        <v>0</v>
      </c>
      <c r="M16" s="22">
        <v>0</v>
      </c>
      <c r="N16" s="22">
        <v>0</v>
      </c>
      <c r="O16" s="63">
        <v>0</v>
      </c>
      <c r="P16" s="63">
        <v>0</v>
      </c>
      <c r="Q16" s="22">
        <v>0</v>
      </c>
      <c r="R16" s="22">
        <v>0</v>
      </c>
      <c r="S16" s="22">
        <v>0</v>
      </c>
      <c r="T16" s="156">
        <v>0</v>
      </c>
      <c r="U16" s="22">
        <v>0</v>
      </c>
      <c r="V16" s="22">
        <v>0</v>
      </c>
      <c r="W16" s="22">
        <v>0</v>
      </c>
    </row>
    <row r="17" spans="1:23" x14ac:dyDescent="0.3">
      <c r="A17" s="93" t="s">
        <v>60</v>
      </c>
      <c r="B17" s="17" t="s">
        <v>25</v>
      </c>
      <c r="C17" s="22">
        <v>0</v>
      </c>
      <c r="D17" s="22">
        <v>0</v>
      </c>
      <c r="E17" s="22">
        <v>0</v>
      </c>
      <c r="F17" s="22">
        <v>0</v>
      </c>
      <c r="G17" s="22">
        <v>0</v>
      </c>
      <c r="H17" s="22">
        <v>0</v>
      </c>
      <c r="I17" s="22">
        <v>0</v>
      </c>
      <c r="J17" s="22">
        <v>0</v>
      </c>
      <c r="K17" s="22">
        <v>0</v>
      </c>
      <c r="L17" s="22">
        <v>0</v>
      </c>
      <c r="M17" s="22">
        <v>0</v>
      </c>
      <c r="N17" s="22">
        <v>0</v>
      </c>
      <c r="O17" s="63">
        <v>0</v>
      </c>
      <c r="P17" s="63">
        <v>0</v>
      </c>
      <c r="Q17" s="22">
        <v>0</v>
      </c>
      <c r="R17" s="22">
        <v>0</v>
      </c>
      <c r="S17" s="22">
        <v>0</v>
      </c>
      <c r="T17" s="156">
        <v>0</v>
      </c>
      <c r="U17" s="22">
        <v>0</v>
      </c>
      <c r="V17" s="22">
        <v>0</v>
      </c>
      <c r="W17" s="22">
        <v>0</v>
      </c>
    </row>
    <row r="18" spans="1:23" x14ac:dyDescent="0.3">
      <c r="A18" s="93" t="s">
        <v>61</v>
      </c>
      <c r="B18" s="17" t="s">
        <v>28</v>
      </c>
      <c r="C18" s="22">
        <v>554</v>
      </c>
      <c r="D18" s="22">
        <v>558</v>
      </c>
      <c r="E18" s="22">
        <v>562</v>
      </c>
      <c r="F18" s="22">
        <v>560</v>
      </c>
      <c r="G18" s="22">
        <v>562</v>
      </c>
      <c r="H18" s="22">
        <v>556</v>
      </c>
      <c r="I18" s="22">
        <v>541</v>
      </c>
      <c r="J18" s="22">
        <v>532</v>
      </c>
      <c r="K18" s="22">
        <v>532</v>
      </c>
      <c r="L18" s="22">
        <v>520</v>
      </c>
      <c r="M18" s="22">
        <v>515</v>
      </c>
      <c r="N18" s="22">
        <v>522</v>
      </c>
      <c r="O18" s="63">
        <v>503</v>
      </c>
      <c r="P18" s="63">
        <v>493</v>
      </c>
      <c r="Q18" s="22">
        <v>500</v>
      </c>
      <c r="R18" s="22">
        <v>505</v>
      </c>
      <c r="S18" s="22">
        <v>508</v>
      </c>
      <c r="T18" s="156">
        <v>521</v>
      </c>
      <c r="U18" s="22">
        <v>516</v>
      </c>
      <c r="V18" s="22">
        <v>515</v>
      </c>
      <c r="W18" s="22">
        <v>513</v>
      </c>
    </row>
    <row r="19" spans="1:23" x14ac:dyDescent="0.3">
      <c r="A19" s="93" t="s">
        <v>62</v>
      </c>
      <c r="B19" s="17" t="s">
        <v>29</v>
      </c>
      <c r="C19" s="22">
        <v>387</v>
      </c>
      <c r="D19" s="22">
        <v>387</v>
      </c>
      <c r="E19" s="22">
        <v>382</v>
      </c>
      <c r="F19" s="22">
        <v>375</v>
      </c>
      <c r="G19" s="22">
        <v>364</v>
      </c>
      <c r="H19" s="22">
        <v>359</v>
      </c>
      <c r="I19" s="22">
        <v>354</v>
      </c>
      <c r="J19" s="22">
        <v>355</v>
      </c>
      <c r="K19" s="22">
        <v>353</v>
      </c>
      <c r="L19" s="22">
        <v>344</v>
      </c>
      <c r="M19" s="22">
        <v>332</v>
      </c>
      <c r="N19" s="22">
        <v>317</v>
      </c>
      <c r="O19" s="63">
        <v>309</v>
      </c>
      <c r="P19" s="63">
        <v>308</v>
      </c>
      <c r="Q19" s="22">
        <v>303</v>
      </c>
      <c r="R19" s="22">
        <v>304</v>
      </c>
      <c r="S19" s="22">
        <v>301</v>
      </c>
      <c r="T19" s="156">
        <v>291</v>
      </c>
      <c r="U19" s="22">
        <v>285</v>
      </c>
      <c r="V19" s="22">
        <v>283</v>
      </c>
      <c r="W19" s="22">
        <v>284</v>
      </c>
    </row>
    <row r="20" spans="1:23" x14ac:dyDescent="0.3">
      <c r="A20" s="93" t="s">
        <v>63</v>
      </c>
      <c r="B20" s="17" t="s">
        <v>30</v>
      </c>
      <c r="C20" s="22">
        <v>462</v>
      </c>
      <c r="D20" s="22">
        <v>458</v>
      </c>
      <c r="E20" s="22">
        <v>460</v>
      </c>
      <c r="F20" s="22">
        <v>457</v>
      </c>
      <c r="G20" s="22">
        <v>457</v>
      </c>
      <c r="H20" s="22">
        <v>455</v>
      </c>
      <c r="I20" s="22">
        <v>447</v>
      </c>
      <c r="J20" s="22">
        <v>449</v>
      </c>
      <c r="K20" s="22">
        <v>447</v>
      </c>
      <c r="L20" s="22">
        <v>436</v>
      </c>
      <c r="M20" s="22">
        <v>423</v>
      </c>
      <c r="N20" s="22">
        <v>415</v>
      </c>
      <c r="O20" s="63">
        <v>407</v>
      </c>
      <c r="P20" s="63">
        <v>390</v>
      </c>
      <c r="Q20" s="22">
        <v>379</v>
      </c>
      <c r="R20" s="22">
        <v>378</v>
      </c>
      <c r="S20" s="22">
        <v>372</v>
      </c>
      <c r="T20" s="156">
        <v>357</v>
      </c>
      <c r="U20" s="22">
        <v>346</v>
      </c>
      <c r="V20" s="22">
        <v>338</v>
      </c>
      <c r="W20" s="22">
        <v>333</v>
      </c>
    </row>
    <row r="21" spans="1:23" x14ac:dyDescent="0.3">
      <c r="A21" s="93" t="s">
        <v>64</v>
      </c>
      <c r="B21" s="17" t="s">
        <v>31</v>
      </c>
      <c r="C21" s="22">
        <v>586</v>
      </c>
      <c r="D21" s="22">
        <v>591</v>
      </c>
      <c r="E21" s="22">
        <v>587</v>
      </c>
      <c r="F21" s="22">
        <v>586</v>
      </c>
      <c r="G21" s="22">
        <v>582</v>
      </c>
      <c r="H21" s="22">
        <v>580</v>
      </c>
      <c r="I21" s="22">
        <v>580</v>
      </c>
      <c r="J21" s="22">
        <v>579</v>
      </c>
      <c r="K21" s="22">
        <v>580</v>
      </c>
      <c r="L21" s="22">
        <v>581</v>
      </c>
      <c r="M21" s="22">
        <v>578</v>
      </c>
      <c r="N21" s="22">
        <v>566</v>
      </c>
      <c r="O21" s="63">
        <v>553</v>
      </c>
      <c r="P21" s="63">
        <v>546</v>
      </c>
      <c r="Q21" s="22">
        <v>534</v>
      </c>
      <c r="R21" s="22">
        <v>525</v>
      </c>
      <c r="S21" s="22">
        <v>530</v>
      </c>
      <c r="T21" s="156">
        <v>535</v>
      </c>
      <c r="U21" s="22">
        <v>536</v>
      </c>
      <c r="V21" s="22">
        <v>525</v>
      </c>
      <c r="W21" s="22">
        <v>506</v>
      </c>
    </row>
    <row r="22" spans="1:23" x14ac:dyDescent="0.3">
      <c r="A22" s="93" t="s">
        <v>65</v>
      </c>
      <c r="B22" s="17" t="s">
        <v>32</v>
      </c>
      <c r="C22" s="22">
        <v>458</v>
      </c>
      <c r="D22" s="22">
        <v>455</v>
      </c>
      <c r="E22" s="22">
        <v>459</v>
      </c>
      <c r="F22" s="22">
        <v>468</v>
      </c>
      <c r="G22" s="22">
        <v>475</v>
      </c>
      <c r="H22" s="22">
        <v>483</v>
      </c>
      <c r="I22" s="22">
        <v>492</v>
      </c>
      <c r="J22" s="22">
        <v>508</v>
      </c>
      <c r="K22" s="22">
        <v>508</v>
      </c>
      <c r="L22" s="22">
        <v>495</v>
      </c>
      <c r="M22" s="22">
        <v>502</v>
      </c>
      <c r="N22" s="22">
        <v>498</v>
      </c>
      <c r="O22" s="63">
        <v>502</v>
      </c>
      <c r="P22" s="63">
        <v>514</v>
      </c>
      <c r="Q22" s="22">
        <v>497</v>
      </c>
      <c r="R22" s="22">
        <v>492</v>
      </c>
      <c r="S22" s="22">
        <v>496</v>
      </c>
      <c r="T22" s="156">
        <v>510</v>
      </c>
      <c r="U22" s="22">
        <v>514</v>
      </c>
      <c r="V22" s="22">
        <v>510</v>
      </c>
      <c r="W22" s="22">
        <v>522</v>
      </c>
    </row>
    <row r="23" spans="1:23" x14ac:dyDescent="0.3">
      <c r="A23" s="93" t="s">
        <v>66</v>
      </c>
      <c r="B23" s="17" t="s">
        <v>33</v>
      </c>
      <c r="C23" s="22">
        <v>399</v>
      </c>
      <c r="D23" s="22">
        <v>398</v>
      </c>
      <c r="E23" s="22">
        <v>393</v>
      </c>
      <c r="F23" s="22">
        <v>393</v>
      </c>
      <c r="G23" s="22">
        <v>378</v>
      </c>
      <c r="H23" s="22">
        <v>386</v>
      </c>
      <c r="I23" s="22">
        <v>375</v>
      </c>
      <c r="J23" s="22">
        <v>367</v>
      </c>
      <c r="K23" s="22">
        <v>362</v>
      </c>
      <c r="L23" s="22">
        <v>358</v>
      </c>
      <c r="M23" s="22">
        <v>354</v>
      </c>
      <c r="N23" s="22">
        <v>370</v>
      </c>
      <c r="O23" s="63">
        <v>359</v>
      </c>
      <c r="P23" s="63">
        <v>354</v>
      </c>
      <c r="Q23" s="22">
        <v>355</v>
      </c>
      <c r="R23" s="22">
        <v>352</v>
      </c>
      <c r="S23" s="22">
        <v>349</v>
      </c>
      <c r="T23" s="156">
        <v>350</v>
      </c>
      <c r="U23" s="22">
        <v>349</v>
      </c>
      <c r="V23" s="22">
        <v>347</v>
      </c>
      <c r="W23" s="22">
        <v>345</v>
      </c>
    </row>
    <row r="24" spans="1:23" x14ac:dyDescent="0.3">
      <c r="A24" s="93" t="s">
        <v>67</v>
      </c>
      <c r="B24" s="17" t="s">
        <v>35</v>
      </c>
      <c r="C24" s="22">
        <v>150</v>
      </c>
      <c r="D24" s="22">
        <v>149</v>
      </c>
      <c r="E24" s="22">
        <v>143</v>
      </c>
      <c r="F24" s="22">
        <v>140</v>
      </c>
      <c r="G24" s="22">
        <v>137</v>
      </c>
      <c r="H24" s="22">
        <v>136</v>
      </c>
      <c r="I24" s="22">
        <v>134</v>
      </c>
      <c r="J24" s="22">
        <v>136</v>
      </c>
      <c r="K24" s="22">
        <v>134</v>
      </c>
      <c r="L24" s="22">
        <v>129</v>
      </c>
      <c r="M24" s="22">
        <v>126</v>
      </c>
      <c r="N24" s="22">
        <v>138</v>
      </c>
      <c r="O24" s="63">
        <v>138</v>
      </c>
      <c r="P24" s="63">
        <v>140</v>
      </c>
      <c r="Q24" s="22">
        <v>140</v>
      </c>
      <c r="R24" s="22">
        <v>140</v>
      </c>
      <c r="S24" s="22">
        <v>137</v>
      </c>
      <c r="T24" s="156">
        <v>136</v>
      </c>
      <c r="U24" s="22">
        <v>140</v>
      </c>
      <c r="V24" s="22">
        <v>139</v>
      </c>
      <c r="W24" s="22">
        <v>137</v>
      </c>
    </row>
    <row r="25" spans="1:23" x14ac:dyDescent="0.3">
      <c r="A25" s="93" t="s">
        <v>68</v>
      </c>
      <c r="B25" s="17" t="s">
        <v>36</v>
      </c>
      <c r="C25" s="22">
        <v>150</v>
      </c>
      <c r="D25" s="22">
        <v>150</v>
      </c>
      <c r="E25" s="22">
        <v>150</v>
      </c>
      <c r="F25" s="22">
        <v>146</v>
      </c>
      <c r="G25" s="22">
        <v>148</v>
      </c>
      <c r="H25" s="22">
        <v>151</v>
      </c>
      <c r="I25" s="22">
        <v>157</v>
      </c>
      <c r="J25" s="22">
        <v>158</v>
      </c>
      <c r="K25" s="22">
        <v>151</v>
      </c>
      <c r="L25" s="22">
        <v>149</v>
      </c>
      <c r="M25" s="22">
        <v>150</v>
      </c>
      <c r="N25" s="22">
        <v>133</v>
      </c>
      <c r="O25" s="63">
        <v>147</v>
      </c>
      <c r="P25" s="63">
        <v>144</v>
      </c>
      <c r="Q25" s="22">
        <v>144</v>
      </c>
      <c r="R25" s="22">
        <v>138</v>
      </c>
      <c r="S25" s="22">
        <v>136</v>
      </c>
      <c r="T25" s="156">
        <v>133</v>
      </c>
      <c r="U25" s="22">
        <v>132</v>
      </c>
      <c r="V25" s="22">
        <v>132</v>
      </c>
      <c r="W25" s="22">
        <v>131</v>
      </c>
    </row>
    <row r="26" spans="1:23" x14ac:dyDescent="0.3">
      <c r="A26" s="93" t="s">
        <v>69</v>
      </c>
      <c r="B26" s="17" t="s">
        <v>37</v>
      </c>
      <c r="C26" s="22">
        <v>0</v>
      </c>
      <c r="D26" s="22">
        <v>0</v>
      </c>
      <c r="E26" s="22">
        <v>0</v>
      </c>
      <c r="F26" s="22">
        <v>0</v>
      </c>
      <c r="G26" s="22">
        <v>0</v>
      </c>
      <c r="H26" s="22">
        <v>0</v>
      </c>
      <c r="I26" s="22">
        <v>0</v>
      </c>
      <c r="J26" s="22">
        <v>0</v>
      </c>
      <c r="K26" s="22">
        <v>0</v>
      </c>
      <c r="L26" s="22">
        <v>0</v>
      </c>
      <c r="M26" s="22">
        <v>0</v>
      </c>
      <c r="N26" s="22">
        <v>0</v>
      </c>
      <c r="O26" s="63">
        <v>0</v>
      </c>
      <c r="P26" s="63">
        <v>0</v>
      </c>
      <c r="Q26" s="22">
        <v>0</v>
      </c>
      <c r="R26" s="22">
        <v>0</v>
      </c>
      <c r="S26" s="22">
        <v>0</v>
      </c>
      <c r="T26" s="156">
        <v>0</v>
      </c>
      <c r="U26" s="22">
        <v>0</v>
      </c>
      <c r="V26" s="22">
        <v>0</v>
      </c>
      <c r="W26" s="22">
        <v>0</v>
      </c>
    </row>
    <row r="27" spans="1:23" x14ac:dyDescent="0.3">
      <c r="A27" s="93" t="s">
        <v>70</v>
      </c>
      <c r="B27" s="17" t="s">
        <v>34</v>
      </c>
      <c r="C27" s="22">
        <v>0</v>
      </c>
      <c r="D27" s="22">
        <v>0</v>
      </c>
      <c r="E27" s="22">
        <v>0</v>
      </c>
      <c r="F27" s="22">
        <v>0</v>
      </c>
      <c r="G27" s="22">
        <v>0</v>
      </c>
      <c r="H27" s="22">
        <v>0</v>
      </c>
      <c r="I27" s="22">
        <v>0</v>
      </c>
      <c r="J27" s="22">
        <v>0</v>
      </c>
      <c r="K27" s="22">
        <v>0</v>
      </c>
      <c r="L27" s="22">
        <v>0</v>
      </c>
      <c r="M27" s="22">
        <v>0</v>
      </c>
      <c r="N27" s="22">
        <v>0</v>
      </c>
      <c r="O27" s="63">
        <v>0</v>
      </c>
      <c r="P27" s="63">
        <v>0</v>
      </c>
      <c r="Q27" s="22">
        <v>0</v>
      </c>
      <c r="R27" s="22">
        <v>0</v>
      </c>
      <c r="S27" s="22">
        <v>0</v>
      </c>
      <c r="T27" s="156">
        <v>0</v>
      </c>
      <c r="U27" s="22">
        <v>0</v>
      </c>
      <c r="V27" s="22">
        <v>0</v>
      </c>
      <c r="W27" s="22">
        <v>0</v>
      </c>
    </row>
    <row r="28" spans="1:23" x14ac:dyDescent="0.3">
      <c r="A28" s="93" t="s">
        <v>71</v>
      </c>
      <c r="B28" s="17" t="s">
        <v>38</v>
      </c>
      <c r="C28" s="22">
        <v>260</v>
      </c>
      <c r="D28" s="22">
        <v>256</v>
      </c>
      <c r="E28" s="22">
        <v>248</v>
      </c>
      <c r="F28" s="22">
        <v>250</v>
      </c>
      <c r="G28" s="22">
        <v>247</v>
      </c>
      <c r="H28" s="22">
        <v>249</v>
      </c>
      <c r="I28" s="22">
        <v>252</v>
      </c>
      <c r="J28" s="22">
        <v>250</v>
      </c>
      <c r="K28" s="22">
        <v>252</v>
      </c>
      <c r="L28" s="22">
        <v>251</v>
      </c>
      <c r="M28" s="22">
        <v>248</v>
      </c>
      <c r="N28" s="22">
        <v>240</v>
      </c>
      <c r="O28" s="63">
        <v>242</v>
      </c>
      <c r="P28" s="63">
        <v>246</v>
      </c>
      <c r="Q28" s="22">
        <v>243</v>
      </c>
      <c r="R28" s="22">
        <v>242</v>
      </c>
      <c r="S28" s="22">
        <v>237</v>
      </c>
      <c r="T28" s="156">
        <v>238</v>
      </c>
      <c r="U28" s="22">
        <v>237</v>
      </c>
      <c r="V28" s="22">
        <v>231</v>
      </c>
      <c r="W28" s="22">
        <v>232</v>
      </c>
    </row>
    <row r="29" spans="1:23" x14ac:dyDescent="0.3">
      <c r="A29" s="93" t="s">
        <v>72</v>
      </c>
      <c r="B29" s="17" t="s">
        <v>39</v>
      </c>
      <c r="C29" s="22">
        <v>2703</v>
      </c>
      <c r="D29" s="22">
        <v>2699</v>
      </c>
      <c r="E29" s="22">
        <v>2714</v>
      </c>
      <c r="F29" s="22">
        <v>2724</v>
      </c>
      <c r="G29" s="22">
        <v>2682</v>
      </c>
      <c r="H29" s="22">
        <v>2720</v>
      </c>
      <c r="I29" s="22">
        <v>2740</v>
      </c>
      <c r="J29" s="22">
        <v>2800</v>
      </c>
      <c r="K29" s="22">
        <v>2890</v>
      </c>
      <c r="L29" s="22">
        <v>2917</v>
      </c>
      <c r="M29" s="22">
        <v>2889</v>
      </c>
      <c r="N29" s="22">
        <v>2766</v>
      </c>
      <c r="O29" s="63">
        <v>2724</v>
      </c>
      <c r="P29" s="63">
        <v>2697</v>
      </c>
      <c r="Q29" s="22">
        <v>2707</v>
      </c>
      <c r="R29" s="22">
        <v>2757</v>
      </c>
      <c r="S29" s="22">
        <v>2817</v>
      </c>
      <c r="T29" s="156">
        <v>2833</v>
      </c>
      <c r="U29" s="22">
        <v>2817</v>
      </c>
      <c r="V29" s="22">
        <v>2767</v>
      </c>
      <c r="W29" s="22">
        <v>2747</v>
      </c>
    </row>
    <row r="30" spans="1:23" x14ac:dyDescent="0.3">
      <c r="A30" s="93" t="s">
        <v>73</v>
      </c>
      <c r="B30" s="17" t="s">
        <v>40</v>
      </c>
      <c r="C30" s="22">
        <v>2220</v>
      </c>
      <c r="D30" s="22">
        <v>2205</v>
      </c>
      <c r="E30" s="22">
        <v>2211</v>
      </c>
      <c r="F30" s="22">
        <v>2192</v>
      </c>
      <c r="G30" s="22">
        <v>2182</v>
      </c>
      <c r="H30" s="22">
        <v>2200</v>
      </c>
      <c r="I30" s="22">
        <v>2179</v>
      </c>
      <c r="J30" s="22">
        <v>2190</v>
      </c>
      <c r="K30" s="22">
        <v>2144</v>
      </c>
      <c r="L30" s="22">
        <v>2140</v>
      </c>
      <c r="M30" s="22">
        <v>2113</v>
      </c>
      <c r="N30" s="22">
        <v>2129</v>
      </c>
      <c r="O30" s="63">
        <v>2117</v>
      </c>
      <c r="P30" s="63">
        <v>2113</v>
      </c>
      <c r="Q30" s="22">
        <v>2102</v>
      </c>
      <c r="R30" s="22">
        <v>2086</v>
      </c>
      <c r="S30" s="22">
        <v>2093</v>
      </c>
      <c r="T30" s="156">
        <v>2070</v>
      </c>
      <c r="U30" s="22">
        <v>2082</v>
      </c>
      <c r="V30" s="22">
        <v>2053</v>
      </c>
      <c r="W30" s="22">
        <v>2034</v>
      </c>
    </row>
    <row r="31" spans="1:23" x14ac:dyDescent="0.3">
      <c r="A31" s="93" t="s">
        <v>74</v>
      </c>
      <c r="B31" s="17" t="s">
        <v>41</v>
      </c>
      <c r="C31" s="22">
        <v>29</v>
      </c>
      <c r="D31" s="22">
        <v>30</v>
      </c>
      <c r="E31" s="22">
        <v>29</v>
      </c>
      <c r="F31" s="22">
        <v>28</v>
      </c>
      <c r="G31" s="22">
        <v>28</v>
      </c>
      <c r="H31" s="22">
        <v>28</v>
      </c>
      <c r="I31" s="22">
        <v>27</v>
      </c>
      <c r="J31" s="22">
        <v>28</v>
      </c>
      <c r="K31" s="22">
        <v>30</v>
      </c>
      <c r="L31" s="22">
        <v>31</v>
      </c>
      <c r="M31" s="22">
        <v>32</v>
      </c>
      <c r="N31" s="22">
        <v>37</v>
      </c>
      <c r="O31" s="63">
        <v>37</v>
      </c>
      <c r="P31" s="63">
        <v>36</v>
      </c>
      <c r="Q31" s="22">
        <v>40</v>
      </c>
      <c r="R31" s="22">
        <v>42</v>
      </c>
      <c r="S31" s="22">
        <v>43</v>
      </c>
      <c r="T31" s="156">
        <v>44</v>
      </c>
      <c r="U31" s="22">
        <v>41</v>
      </c>
      <c r="V31" s="22">
        <v>40</v>
      </c>
      <c r="W31" s="22">
        <v>41</v>
      </c>
    </row>
    <row r="32" spans="1:23" x14ac:dyDescent="0.3">
      <c r="A32" s="93" t="s">
        <v>75</v>
      </c>
      <c r="B32" s="17" t="s">
        <v>42</v>
      </c>
      <c r="C32" s="22">
        <v>91</v>
      </c>
      <c r="D32" s="22">
        <v>79</v>
      </c>
      <c r="E32" s="22">
        <v>78</v>
      </c>
      <c r="F32" s="22">
        <v>74</v>
      </c>
      <c r="G32" s="22">
        <v>72</v>
      </c>
      <c r="H32" s="22">
        <v>73</v>
      </c>
      <c r="I32" s="22">
        <v>71</v>
      </c>
      <c r="J32" s="22">
        <v>71</v>
      </c>
      <c r="K32" s="22">
        <v>71</v>
      </c>
      <c r="L32" s="22">
        <v>71</v>
      </c>
      <c r="M32" s="22">
        <v>69</v>
      </c>
      <c r="N32" s="22">
        <v>68</v>
      </c>
      <c r="O32" s="63">
        <v>67</v>
      </c>
      <c r="P32" s="63">
        <v>69</v>
      </c>
      <c r="Q32" s="22">
        <v>69</v>
      </c>
      <c r="R32" s="22">
        <v>69</v>
      </c>
      <c r="S32" s="22">
        <v>69</v>
      </c>
      <c r="T32" s="156">
        <v>71</v>
      </c>
      <c r="U32" s="22">
        <v>72</v>
      </c>
      <c r="V32" s="22">
        <v>70</v>
      </c>
      <c r="W32" s="22">
        <v>72</v>
      </c>
    </row>
    <row r="33" spans="1:23" x14ac:dyDescent="0.3">
      <c r="A33" s="93" t="s">
        <v>76</v>
      </c>
      <c r="B33" s="17" t="s">
        <v>43</v>
      </c>
      <c r="C33" s="22">
        <v>59</v>
      </c>
      <c r="D33" s="22">
        <v>59</v>
      </c>
      <c r="E33" s="22">
        <v>63</v>
      </c>
      <c r="F33" s="22">
        <v>58</v>
      </c>
      <c r="G33" s="22">
        <v>60</v>
      </c>
      <c r="H33" s="22">
        <v>63</v>
      </c>
      <c r="I33" s="22">
        <v>65</v>
      </c>
      <c r="J33" s="22">
        <v>64</v>
      </c>
      <c r="K33" s="22">
        <v>68</v>
      </c>
      <c r="L33" s="22">
        <v>71</v>
      </c>
      <c r="M33" s="22">
        <v>70</v>
      </c>
      <c r="N33" s="22">
        <v>48</v>
      </c>
      <c r="O33" s="63">
        <v>49</v>
      </c>
      <c r="P33" s="63">
        <v>48</v>
      </c>
      <c r="Q33" s="22">
        <v>52</v>
      </c>
      <c r="R33" s="22">
        <v>60</v>
      </c>
      <c r="S33" s="22">
        <v>61</v>
      </c>
      <c r="T33" s="156">
        <v>61</v>
      </c>
      <c r="U33" s="22">
        <v>61</v>
      </c>
      <c r="V33" s="22">
        <v>61</v>
      </c>
      <c r="W33" s="22">
        <v>59</v>
      </c>
    </row>
    <row r="34" spans="1:23" x14ac:dyDescent="0.3">
      <c r="A34" s="93" t="s">
        <v>77</v>
      </c>
      <c r="B34" s="17" t="s">
        <v>45</v>
      </c>
      <c r="C34" s="22">
        <v>0</v>
      </c>
      <c r="D34" s="22">
        <v>0</v>
      </c>
      <c r="E34" s="22">
        <v>0</v>
      </c>
      <c r="F34" s="22">
        <v>0</v>
      </c>
      <c r="G34" s="22">
        <v>0</v>
      </c>
      <c r="H34" s="22">
        <v>0</v>
      </c>
      <c r="I34" s="22">
        <v>0</v>
      </c>
      <c r="J34" s="22">
        <v>0</v>
      </c>
      <c r="K34" s="22">
        <v>0</v>
      </c>
      <c r="L34" s="22">
        <v>0</v>
      </c>
      <c r="M34" s="22">
        <v>0</v>
      </c>
      <c r="N34" s="22">
        <v>0</v>
      </c>
      <c r="O34" s="63">
        <v>0</v>
      </c>
      <c r="P34" s="63">
        <v>0</v>
      </c>
      <c r="Q34" s="22">
        <v>0</v>
      </c>
      <c r="R34" s="22">
        <v>0</v>
      </c>
      <c r="S34" s="22">
        <v>0</v>
      </c>
      <c r="T34" s="156">
        <v>0</v>
      </c>
      <c r="U34" s="22">
        <v>0</v>
      </c>
      <c r="V34" s="22">
        <v>0</v>
      </c>
      <c r="W34" s="22">
        <v>0</v>
      </c>
    </row>
    <row r="35" spans="1:23" x14ac:dyDescent="0.3">
      <c r="A35" s="93" t="s">
        <v>78</v>
      </c>
      <c r="B35" s="17" t="s">
        <v>44</v>
      </c>
      <c r="C35" s="22">
        <v>0</v>
      </c>
      <c r="D35" s="22">
        <v>0</v>
      </c>
      <c r="E35" s="22">
        <v>0</v>
      </c>
      <c r="F35" s="22">
        <v>0</v>
      </c>
      <c r="G35" s="22">
        <v>0</v>
      </c>
      <c r="H35" s="22">
        <v>0</v>
      </c>
      <c r="I35" s="22">
        <v>0</v>
      </c>
      <c r="J35" s="22">
        <v>0</v>
      </c>
      <c r="K35" s="22">
        <v>0</v>
      </c>
      <c r="L35" s="22">
        <v>0</v>
      </c>
      <c r="M35" s="22">
        <v>0</v>
      </c>
      <c r="N35" s="22">
        <v>0</v>
      </c>
      <c r="O35" s="63">
        <v>0</v>
      </c>
      <c r="P35" s="63">
        <v>0</v>
      </c>
      <c r="Q35" s="22">
        <v>0</v>
      </c>
      <c r="R35" s="22">
        <v>0</v>
      </c>
      <c r="S35" s="22">
        <v>0</v>
      </c>
      <c r="T35" s="156">
        <v>0</v>
      </c>
      <c r="U35" s="22">
        <v>0</v>
      </c>
      <c r="V35" s="22">
        <v>0</v>
      </c>
      <c r="W35" s="22">
        <v>0</v>
      </c>
    </row>
    <row r="36" spans="1:23" x14ac:dyDescent="0.3">
      <c r="A36" s="93"/>
      <c r="B36" s="26" t="s">
        <v>425</v>
      </c>
      <c r="C36" s="158">
        <v>675349</v>
      </c>
      <c r="D36" s="158">
        <v>690663</v>
      </c>
      <c r="E36" s="158">
        <v>708143</v>
      </c>
      <c r="F36" s="158">
        <v>725350</v>
      </c>
      <c r="G36" s="158">
        <v>740426</v>
      </c>
      <c r="H36" s="158">
        <v>765558</v>
      </c>
      <c r="I36" s="158">
        <v>769572</v>
      </c>
      <c r="J36" s="158">
        <v>776953</v>
      </c>
      <c r="K36" s="158">
        <v>791591</v>
      </c>
      <c r="L36" s="158">
        <v>802678</v>
      </c>
      <c r="M36" s="158">
        <v>812942</v>
      </c>
      <c r="N36" s="158">
        <v>817962</v>
      </c>
      <c r="O36" s="159">
        <v>819565</v>
      </c>
      <c r="P36" s="159">
        <v>831821</v>
      </c>
      <c r="Q36" s="158">
        <v>860557</v>
      </c>
      <c r="R36" s="158">
        <v>889778</v>
      </c>
      <c r="S36" s="158">
        <v>928744</v>
      </c>
      <c r="T36" s="157">
        <v>978359</v>
      </c>
      <c r="U36" s="23">
        <v>981105</v>
      </c>
      <c r="V36" s="23">
        <v>1007363</v>
      </c>
      <c r="W36" s="23">
        <v>1032655</v>
      </c>
    </row>
    <row r="37" spans="1:23" ht="18" x14ac:dyDescent="0.3">
      <c r="A37" s="172"/>
      <c r="B37" s="173"/>
      <c r="C37" s="173"/>
      <c r="D37" s="173"/>
      <c r="E37" s="173"/>
      <c r="F37" s="173"/>
      <c r="G37" s="173"/>
      <c r="H37" s="173"/>
      <c r="I37" s="173"/>
      <c r="J37" s="173"/>
      <c r="K37" s="173"/>
      <c r="L37" s="173"/>
      <c r="M37" s="173"/>
      <c r="N37" s="173"/>
      <c r="O37" s="173"/>
      <c r="P37" s="173"/>
      <c r="Q37" s="173"/>
      <c r="R37" s="173"/>
      <c r="S37" s="173"/>
      <c r="T37" s="173"/>
      <c r="U37" s="173"/>
      <c r="V37" s="173"/>
      <c r="W37" s="174"/>
    </row>
    <row r="39" spans="1:23" x14ac:dyDescent="0.3">
      <c r="C39" s="3"/>
      <c r="D39" s="3"/>
      <c r="E39" s="3"/>
      <c r="F39" s="3"/>
      <c r="G39" s="3"/>
      <c r="H39" s="3"/>
      <c r="I39" s="3"/>
      <c r="J39" s="3"/>
      <c r="K39" s="3"/>
      <c r="L39" s="3"/>
      <c r="M39" s="3"/>
      <c r="N39" s="3"/>
      <c r="O39" s="3"/>
      <c r="P39" s="3"/>
      <c r="Q39" s="3"/>
      <c r="R39" s="3"/>
      <c r="S39" s="3"/>
      <c r="T39" s="3"/>
      <c r="U39" s="3"/>
      <c r="V39" s="3"/>
      <c r="W39" s="3"/>
    </row>
    <row r="40" spans="1:23" x14ac:dyDescent="0.3">
      <c r="C40" s="3"/>
      <c r="D40" s="3"/>
      <c r="E40" s="3"/>
      <c r="F40" s="3"/>
      <c r="G40" s="3"/>
      <c r="H40" s="3"/>
      <c r="I40" s="3"/>
      <c r="J40" s="3"/>
      <c r="K40" s="3"/>
      <c r="L40" s="3"/>
      <c r="M40" s="3"/>
      <c r="N40" s="3"/>
      <c r="O40" s="3"/>
      <c r="P40" s="3"/>
      <c r="Q40" s="3"/>
      <c r="R40" s="3"/>
      <c r="S40" s="3"/>
      <c r="T40" s="3"/>
      <c r="U40" s="3"/>
      <c r="V40" s="3"/>
      <c r="W40" s="3"/>
    </row>
  </sheetData>
  <mergeCells count="3">
    <mergeCell ref="A2:B2"/>
    <mergeCell ref="A1:W1"/>
    <mergeCell ref="A37:W37"/>
  </mergeCells>
  <printOptions horizontalCentered="1"/>
  <pageMargins left="0.70866141732283472" right="0.70866141732283472" top="0.74803149606299213" bottom="0.74803149606299213" header="0.31496062992125984" footer="0.31496062992125984"/>
  <pageSetup paperSize="9" orientation="landscape" r:id="rId1"/>
  <headerFooter alignWithMargins="0">
    <oddFooter>&amp;L&amp;"Arial,Regular"&amp;10&amp;K08-020STATISTIK LEMBAGA PEMBIAYAAN INDONESIA&amp;R&amp;"Arial,Regular"&amp;10&amp;K08-021&amp;P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0"/>
  <sheetViews>
    <sheetView showGridLines="0" workbookViewId="0">
      <pane xSplit="1" ySplit="2" topLeftCell="D57" activePane="bottomRight" state="frozen"/>
      <selection activeCell="T16" sqref="T16"/>
      <selection pane="topRight" activeCell="T16" sqref="T16"/>
      <selection pane="bottomLeft" activeCell="T16" sqref="T16"/>
      <selection pane="bottomRight" activeCell="V3" sqref="V3:V59"/>
    </sheetView>
  </sheetViews>
  <sheetFormatPr defaultRowHeight="14.4" x14ac:dyDescent="0.3"/>
  <cols>
    <col min="1" max="1" width="35.6640625" style="1" bestFit="1" customWidth="1"/>
    <col min="2" max="2" width="7.5546875" bestFit="1" customWidth="1"/>
    <col min="3" max="3" width="7.33203125" bestFit="1" customWidth="1"/>
    <col min="4" max="5" width="7.5546875" bestFit="1" customWidth="1"/>
    <col min="6" max="7" width="7.33203125" bestFit="1" customWidth="1"/>
    <col min="8" max="9" width="7.5546875" bestFit="1" customWidth="1"/>
    <col min="10" max="10" width="7.33203125" bestFit="1" customWidth="1"/>
    <col min="11" max="12" width="7.5546875" bestFit="1" customWidth="1"/>
    <col min="13" max="14" width="7.77734375" bestFit="1" customWidth="1"/>
    <col min="15" max="17" width="7.5546875" bestFit="1" customWidth="1"/>
    <col min="18" max="21" width="7.77734375" bestFit="1" customWidth="1"/>
    <col min="22" max="22" width="7.77734375" customWidth="1"/>
    <col min="23" max="23" width="31.88671875" bestFit="1" customWidth="1"/>
  </cols>
  <sheetData>
    <row r="1" spans="1:23" ht="28.95" customHeight="1" x14ac:dyDescent="0.3">
      <c r="A1" s="175" t="s">
        <v>444</v>
      </c>
      <c r="B1" s="176"/>
      <c r="C1" s="176"/>
      <c r="D1" s="176"/>
      <c r="E1" s="176"/>
      <c r="F1" s="176"/>
      <c r="G1" s="176"/>
      <c r="H1" s="176"/>
      <c r="I1" s="176"/>
      <c r="J1" s="176"/>
      <c r="K1" s="176"/>
      <c r="L1" s="176"/>
      <c r="M1" s="176"/>
      <c r="N1" s="177"/>
      <c r="O1" s="177"/>
      <c r="P1" s="177"/>
      <c r="Q1" s="177"/>
      <c r="R1" s="177"/>
      <c r="S1" s="177"/>
      <c r="T1" s="177"/>
      <c r="U1" s="177"/>
      <c r="V1" s="177"/>
      <c r="W1" s="176"/>
    </row>
    <row r="2" spans="1:23" x14ac:dyDescent="0.3">
      <c r="A2" s="150" t="s">
        <v>427</v>
      </c>
      <c r="B2" s="12">
        <v>42005</v>
      </c>
      <c r="C2" s="12">
        <v>42036</v>
      </c>
      <c r="D2" s="12">
        <v>42064</v>
      </c>
      <c r="E2" s="12">
        <v>42095</v>
      </c>
      <c r="F2" s="12">
        <v>42125</v>
      </c>
      <c r="G2" s="12">
        <v>42156</v>
      </c>
      <c r="H2" s="12">
        <v>42186</v>
      </c>
      <c r="I2" s="12">
        <v>42217</v>
      </c>
      <c r="J2" s="12">
        <v>42248</v>
      </c>
      <c r="K2" s="12">
        <v>42278</v>
      </c>
      <c r="L2" s="12">
        <v>42309</v>
      </c>
      <c r="M2" s="12">
        <v>42339</v>
      </c>
      <c r="N2" s="12">
        <v>42370</v>
      </c>
      <c r="O2" s="12">
        <v>42401</v>
      </c>
      <c r="P2" s="12">
        <v>42430</v>
      </c>
      <c r="Q2" s="12">
        <v>42461</v>
      </c>
      <c r="R2" s="12">
        <v>42491</v>
      </c>
      <c r="S2" s="12">
        <v>42522</v>
      </c>
      <c r="T2" s="12">
        <v>42552</v>
      </c>
      <c r="U2" s="12">
        <v>42583</v>
      </c>
      <c r="V2" s="12">
        <v>42614</v>
      </c>
      <c r="W2" s="75" t="s">
        <v>428</v>
      </c>
    </row>
    <row r="3" spans="1:23" x14ac:dyDescent="0.3">
      <c r="A3" s="97" t="s">
        <v>272</v>
      </c>
      <c r="B3" s="34">
        <v>7.2723276000000003E-2</v>
      </c>
      <c r="C3" s="34">
        <v>8.3496381999999994E-2</v>
      </c>
      <c r="D3" s="34">
        <v>8.2328813000000001E-2</v>
      </c>
      <c r="E3" s="34">
        <v>7.7536061000000003E-2</v>
      </c>
      <c r="F3" s="34">
        <v>9.0484368000000009E-2</v>
      </c>
      <c r="G3" s="34">
        <v>8.3706061053000019E-2</v>
      </c>
      <c r="H3" s="34">
        <v>8.1189096000000002E-2</v>
      </c>
      <c r="I3" s="34">
        <v>9.0785789238E-2</v>
      </c>
      <c r="J3" s="34">
        <v>8.6701332000000006E-2</v>
      </c>
      <c r="K3" s="34">
        <v>8.9310086718000004E-2</v>
      </c>
      <c r="L3" s="34">
        <v>9.4823589999999999E-2</v>
      </c>
      <c r="M3" s="34">
        <v>9.5140209263E-2</v>
      </c>
      <c r="N3" s="34">
        <v>0.103296364443</v>
      </c>
      <c r="O3" s="34">
        <v>9.1368257999999994E-2</v>
      </c>
      <c r="P3" s="70">
        <v>9.3207774000000007E-2</v>
      </c>
      <c r="Q3" s="70">
        <v>9.3561592750000006E-2</v>
      </c>
      <c r="R3" s="70">
        <v>0.10309671416999999</v>
      </c>
      <c r="S3" s="70">
        <v>0.10421006088</v>
      </c>
      <c r="T3" s="70">
        <v>0.12055154713999999</v>
      </c>
      <c r="U3" s="70">
        <v>0.112361434</v>
      </c>
      <c r="V3" s="70">
        <v>0.125429348</v>
      </c>
      <c r="W3" s="98" t="s">
        <v>312</v>
      </c>
    </row>
    <row r="4" spans="1:23" x14ac:dyDescent="0.3">
      <c r="A4" s="99" t="s">
        <v>273</v>
      </c>
      <c r="B4" s="35">
        <v>4061.8492179258501</v>
      </c>
      <c r="C4" s="35">
        <v>4099.5964489324506</v>
      </c>
      <c r="D4" s="35">
        <v>4012.0339253047</v>
      </c>
      <c r="E4" s="35">
        <v>4197.9116211886903</v>
      </c>
      <c r="F4" s="35">
        <v>4124.5637862317408</v>
      </c>
      <c r="G4" s="35">
        <v>3733.4019243830862</v>
      </c>
      <c r="H4" s="35">
        <v>2899.91409486773</v>
      </c>
      <c r="I4" s="35">
        <v>2707.1455930962197</v>
      </c>
      <c r="J4" s="35">
        <v>2893.9706209311098</v>
      </c>
      <c r="K4" s="35">
        <v>3022.1186310296389</v>
      </c>
      <c r="L4" s="35">
        <v>2117.0199855823403</v>
      </c>
      <c r="M4" s="35">
        <v>6797.7992793511066</v>
      </c>
      <c r="N4" s="35">
        <v>6698.1649376684791</v>
      </c>
      <c r="O4" s="35">
        <v>12697.805104094141</v>
      </c>
      <c r="P4" s="71">
        <v>12828.122902590019</v>
      </c>
      <c r="Q4" s="71">
        <v>11917.525717383811</v>
      </c>
      <c r="R4" s="71">
        <v>12219.482087302829</v>
      </c>
      <c r="S4" s="71">
        <v>12587.65619673774</v>
      </c>
      <c r="T4" s="71">
        <v>13013.863148455761</v>
      </c>
      <c r="U4" s="71">
        <v>12459.855530085</v>
      </c>
      <c r="V4" s="71">
        <v>11679.580212671959</v>
      </c>
      <c r="W4" s="100" t="s">
        <v>313</v>
      </c>
    </row>
    <row r="5" spans="1:23" x14ac:dyDescent="0.3">
      <c r="A5" s="99" t="s">
        <v>274</v>
      </c>
      <c r="B5" s="35">
        <v>416.59559525028999</v>
      </c>
      <c r="C5" s="35">
        <v>420.07140702918997</v>
      </c>
      <c r="D5" s="35">
        <v>421.05595628339006</v>
      </c>
      <c r="E5" s="35">
        <v>628.87991717839009</v>
      </c>
      <c r="F5" s="35">
        <v>523.64673891140001</v>
      </c>
      <c r="G5" s="35">
        <v>712.69510559588991</v>
      </c>
      <c r="H5" s="35">
        <v>765.11814158115999</v>
      </c>
      <c r="I5" s="35">
        <v>757.01483045499992</v>
      </c>
      <c r="J5" s="35">
        <v>832.37489567099999</v>
      </c>
      <c r="K5" s="35">
        <v>749.34938305033995</v>
      </c>
      <c r="L5" s="35">
        <v>673.98175355759997</v>
      </c>
      <c r="M5" s="35">
        <v>7273.9902911562303</v>
      </c>
      <c r="N5" s="35">
        <v>7346.5336267175189</v>
      </c>
      <c r="O5" s="35">
        <v>1246.5203462401701</v>
      </c>
      <c r="P5" s="71">
        <v>1923.8919320620498</v>
      </c>
      <c r="Q5" s="71">
        <v>2056.3190200243598</v>
      </c>
      <c r="R5" s="71">
        <v>2011.28738586341</v>
      </c>
      <c r="S5" s="71">
        <v>3493.75441551107</v>
      </c>
      <c r="T5" s="71">
        <v>4011.65115613024</v>
      </c>
      <c r="U5" s="71">
        <v>3967.5299130199996</v>
      </c>
      <c r="V5" s="71">
        <v>4091.6942509863497</v>
      </c>
      <c r="W5" s="100" t="s">
        <v>314</v>
      </c>
    </row>
    <row r="6" spans="1:23" x14ac:dyDescent="0.3">
      <c r="A6" s="99" t="s">
        <v>275</v>
      </c>
      <c r="B6" s="35">
        <v>103.50971268495</v>
      </c>
      <c r="C6" s="35">
        <v>116.23495922049</v>
      </c>
      <c r="D6" s="35">
        <v>108.65079191238001</v>
      </c>
      <c r="E6" s="35">
        <v>97.524527286030008</v>
      </c>
      <c r="F6" s="35">
        <v>138.61654781345999</v>
      </c>
      <c r="G6" s="35">
        <v>114.41880375269</v>
      </c>
      <c r="H6" s="35">
        <v>116.24537435942999</v>
      </c>
      <c r="I6" s="35">
        <v>147.02475235582199</v>
      </c>
      <c r="J6" s="35">
        <v>151.71522281400001</v>
      </c>
      <c r="K6" s="35">
        <v>122.67496253057404</v>
      </c>
      <c r="L6" s="35">
        <v>177.48652022069001</v>
      </c>
      <c r="M6" s="35">
        <v>120.26997034973</v>
      </c>
      <c r="N6" s="35">
        <v>239.8655806788577</v>
      </c>
      <c r="O6" s="35">
        <v>354.64852292827004</v>
      </c>
      <c r="P6" s="71">
        <v>316.62983539337</v>
      </c>
      <c r="Q6" s="71">
        <v>248.44810985991001</v>
      </c>
      <c r="R6" s="71">
        <v>300.30274191966004</v>
      </c>
      <c r="S6" s="71">
        <v>292.02270817722996</v>
      </c>
      <c r="T6" s="71">
        <v>268.38782315944002</v>
      </c>
      <c r="U6" s="71">
        <v>349.37394831492998</v>
      </c>
      <c r="V6" s="71">
        <v>324.92579845053001</v>
      </c>
      <c r="W6" s="100" t="s">
        <v>315</v>
      </c>
    </row>
    <row r="7" spans="1:23" x14ac:dyDescent="0.3">
      <c r="A7" s="99" t="s">
        <v>276</v>
      </c>
      <c r="B7" s="35"/>
      <c r="C7" s="35"/>
      <c r="D7" s="35"/>
      <c r="E7" s="35"/>
      <c r="F7" s="35"/>
      <c r="G7" s="35"/>
      <c r="H7" s="35"/>
      <c r="I7" s="35"/>
      <c r="J7" s="35"/>
      <c r="K7" s="35"/>
      <c r="L7" s="35"/>
      <c r="M7" s="35"/>
      <c r="N7" s="35"/>
      <c r="O7" s="35"/>
      <c r="P7" s="71"/>
      <c r="Q7" s="71"/>
      <c r="R7" s="71"/>
      <c r="S7" s="71"/>
      <c r="T7" s="71"/>
      <c r="U7" s="71"/>
      <c r="V7" s="71"/>
      <c r="W7" s="100" t="s">
        <v>316</v>
      </c>
    </row>
    <row r="8" spans="1:23" x14ac:dyDescent="0.3">
      <c r="A8" s="77" t="s">
        <v>277</v>
      </c>
      <c r="B8" s="35">
        <v>5179.4247965505001</v>
      </c>
      <c r="C8" s="35">
        <v>5238.6280950501896</v>
      </c>
      <c r="D8" s="35">
        <v>5347.4896487250744</v>
      </c>
      <c r="E8" s="35">
        <v>5338.5579435999998</v>
      </c>
      <c r="F8" s="35">
        <v>5995.6546942611749</v>
      </c>
      <c r="G8" s="35">
        <v>6277.4406348124548</v>
      </c>
      <c r="H8" s="35">
        <v>7214.7690117554484</v>
      </c>
      <c r="I8" s="35">
        <v>7573.3102430617191</v>
      </c>
      <c r="J8" s="35">
        <v>7913.6760010650642</v>
      </c>
      <c r="K8" s="35">
        <v>7692.639037792509</v>
      </c>
      <c r="L8" s="35">
        <v>8882.6824653754338</v>
      </c>
      <c r="M8" s="35">
        <v>19508.627732594246</v>
      </c>
      <c r="N8" s="35">
        <v>19508.208497748517</v>
      </c>
      <c r="O8" s="35">
        <v>19385.175928574001</v>
      </c>
      <c r="P8" s="71">
        <v>19687.02538345</v>
      </c>
      <c r="Q8" s="71">
        <v>20478.704916953018</v>
      </c>
      <c r="R8" s="71">
        <v>20838.57063006904</v>
      </c>
      <c r="S8" s="71">
        <v>21793.834568281989</v>
      </c>
      <c r="T8" s="71">
        <v>22240.956173071019</v>
      </c>
      <c r="U8" s="71">
        <v>23025.435405666998</v>
      </c>
      <c r="V8" s="71">
        <v>23812.89675955</v>
      </c>
      <c r="W8" s="78" t="s">
        <v>317</v>
      </c>
    </row>
    <row r="9" spans="1:23" x14ac:dyDescent="0.3">
      <c r="A9" s="77" t="s">
        <v>278</v>
      </c>
      <c r="B9" s="35">
        <v>1019.9532194479999</v>
      </c>
      <c r="C9" s="35">
        <v>1013.5074630986958</v>
      </c>
      <c r="D9" s="35">
        <v>1074.7439455981857</v>
      </c>
      <c r="E9" s="35">
        <v>1041.5743657759999</v>
      </c>
      <c r="F9" s="35">
        <v>981.68281859859565</v>
      </c>
      <c r="G9" s="35">
        <v>981.96866560888566</v>
      </c>
      <c r="H9" s="35">
        <v>960.81213490079551</v>
      </c>
      <c r="I9" s="35">
        <v>995.23601055914548</v>
      </c>
      <c r="J9" s="35">
        <v>1029.5820048529854</v>
      </c>
      <c r="K9" s="35">
        <v>945.61563791203571</v>
      </c>
      <c r="L9" s="35">
        <v>952.87267502299994</v>
      </c>
      <c r="M9" s="35">
        <v>931.06471089000001</v>
      </c>
      <c r="N9" s="35">
        <v>933.36677376300008</v>
      </c>
      <c r="O9" s="35">
        <v>889.78600429300002</v>
      </c>
      <c r="P9" s="71">
        <v>875.01824280100004</v>
      </c>
      <c r="Q9" s="71">
        <v>849.72584564299996</v>
      </c>
      <c r="R9" s="71">
        <v>640.647413207</v>
      </c>
      <c r="S9" s="71">
        <v>616.76954598399993</v>
      </c>
      <c r="T9" s="71">
        <v>609.49672916199995</v>
      </c>
      <c r="U9" s="71">
        <v>610.11467647450002</v>
      </c>
      <c r="V9" s="71">
        <v>592.94124062000003</v>
      </c>
      <c r="W9" s="78" t="s">
        <v>318</v>
      </c>
    </row>
    <row r="10" spans="1:23" x14ac:dyDescent="0.3">
      <c r="A10" s="77" t="s">
        <v>279</v>
      </c>
      <c r="B10" s="36">
        <v>2471.0831945919999</v>
      </c>
      <c r="C10" s="35">
        <v>2506.5829951218402</v>
      </c>
      <c r="D10" s="35">
        <v>2549.6897563861203</v>
      </c>
      <c r="E10" s="35">
        <v>2521.0312124811603</v>
      </c>
      <c r="F10" s="35">
        <v>2574.4736971784796</v>
      </c>
      <c r="G10" s="35">
        <v>2598.0788113877602</v>
      </c>
      <c r="H10" s="35">
        <v>2663.5432898753797</v>
      </c>
      <c r="I10" s="35">
        <v>2758.71657768454</v>
      </c>
      <c r="J10" s="35">
        <v>2882.7124044951402</v>
      </c>
      <c r="K10" s="35">
        <v>2699.7767994557803</v>
      </c>
      <c r="L10" s="35">
        <v>2755.1970960338003</v>
      </c>
      <c r="M10" s="35">
        <v>2746.0000004556669</v>
      </c>
      <c r="N10" s="35">
        <v>2756.39541744392</v>
      </c>
      <c r="O10" s="35">
        <v>2667.6443896069004</v>
      </c>
      <c r="P10" s="71">
        <v>2631.57163537424</v>
      </c>
      <c r="Q10" s="71">
        <v>2617.4787817469996</v>
      </c>
      <c r="R10" s="71">
        <v>2697.9825398843004</v>
      </c>
      <c r="S10" s="71">
        <v>2612.8521304862002</v>
      </c>
      <c r="T10" s="71">
        <v>2596.0231694255604</v>
      </c>
      <c r="U10" s="71">
        <v>2636.3828797229999</v>
      </c>
      <c r="V10" s="71">
        <v>2564.91015502856</v>
      </c>
      <c r="W10" s="78" t="s">
        <v>319</v>
      </c>
    </row>
    <row r="11" spans="1:23" x14ac:dyDescent="0.3">
      <c r="A11" s="77" t="s">
        <v>280</v>
      </c>
      <c r="B11" s="35">
        <v>0</v>
      </c>
      <c r="C11" s="35">
        <v>0</v>
      </c>
      <c r="D11" s="35">
        <v>0</v>
      </c>
      <c r="E11" s="35">
        <v>0</v>
      </c>
      <c r="F11" s="35">
        <v>0</v>
      </c>
      <c r="G11" s="35">
        <v>0</v>
      </c>
      <c r="H11" s="35">
        <v>0</v>
      </c>
      <c r="I11" s="35">
        <v>0</v>
      </c>
      <c r="J11" s="35">
        <v>0</v>
      </c>
      <c r="K11" s="35">
        <v>0</v>
      </c>
      <c r="L11" s="35">
        <v>0</v>
      </c>
      <c r="M11" s="35">
        <v>0</v>
      </c>
      <c r="N11" s="35">
        <v>0</v>
      </c>
      <c r="O11" s="35">
        <v>0</v>
      </c>
      <c r="P11" s="71">
        <v>0</v>
      </c>
      <c r="Q11" s="71">
        <v>0</v>
      </c>
      <c r="R11" s="71">
        <v>0</v>
      </c>
      <c r="S11" s="71">
        <v>0</v>
      </c>
      <c r="T11" s="71">
        <v>0</v>
      </c>
      <c r="U11" s="71">
        <v>0</v>
      </c>
      <c r="V11" s="71">
        <v>0</v>
      </c>
      <c r="W11" s="78" t="s">
        <v>320</v>
      </c>
    </row>
    <row r="12" spans="1:23" x14ac:dyDescent="0.3">
      <c r="A12" s="99" t="s">
        <v>281</v>
      </c>
      <c r="B12" s="35">
        <v>834.01470868922002</v>
      </c>
      <c r="C12" s="35">
        <v>826.48245670922006</v>
      </c>
      <c r="D12" s="35">
        <v>827.76017597021996</v>
      </c>
      <c r="E12" s="35">
        <v>829.11188810822</v>
      </c>
      <c r="F12" s="35">
        <v>829.35711021621989</v>
      </c>
      <c r="G12" s="35">
        <v>832.91026689819591</v>
      </c>
      <c r="H12" s="35">
        <v>797.21792560521999</v>
      </c>
      <c r="I12" s="35">
        <v>818.89500557397037</v>
      </c>
      <c r="J12" s="35">
        <v>828.636500351</v>
      </c>
      <c r="K12" s="35">
        <v>818.39832287409638</v>
      </c>
      <c r="L12" s="35">
        <v>823.19672212121998</v>
      </c>
      <c r="M12" s="35">
        <v>808.58777293889386</v>
      </c>
      <c r="N12" s="35">
        <v>808.52081281367487</v>
      </c>
      <c r="O12" s="35">
        <v>806.25157280522001</v>
      </c>
      <c r="P12" s="71">
        <v>810.28400323821995</v>
      </c>
      <c r="Q12" s="71">
        <v>811.50893511898005</v>
      </c>
      <c r="R12" s="71">
        <v>818.75977446121988</v>
      </c>
      <c r="S12" s="71">
        <v>817.00307535102002</v>
      </c>
      <c r="T12" s="71">
        <v>827.24377626221997</v>
      </c>
      <c r="U12" s="71">
        <v>835.22761950121992</v>
      </c>
      <c r="V12" s="71">
        <v>832.68284011799994</v>
      </c>
      <c r="W12" s="100" t="s">
        <v>321</v>
      </c>
    </row>
    <row r="13" spans="1:23" x14ac:dyDescent="0.3">
      <c r="A13" s="99" t="s">
        <v>282</v>
      </c>
      <c r="B13" s="35"/>
      <c r="C13" s="35"/>
      <c r="D13" s="35"/>
      <c r="E13" s="35"/>
      <c r="F13" s="35"/>
      <c r="G13" s="35"/>
      <c r="H13" s="35"/>
      <c r="I13" s="35"/>
      <c r="J13" s="35"/>
      <c r="K13" s="35"/>
      <c r="L13" s="35"/>
      <c r="M13" s="35"/>
      <c r="N13" s="35"/>
      <c r="O13" s="35"/>
      <c r="P13" s="71"/>
      <c r="Q13" s="71"/>
      <c r="R13" s="71"/>
      <c r="S13" s="71"/>
      <c r="T13" s="71"/>
      <c r="U13" s="71"/>
      <c r="V13" s="71"/>
      <c r="W13" s="100" t="s">
        <v>322</v>
      </c>
    </row>
    <row r="14" spans="1:23" x14ac:dyDescent="0.3">
      <c r="A14" s="77" t="s">
        <v>283</v>
      </c>
      <c r="B14" s="35">
        <v>0</v>
      </c>
      <c r="C14" s="35">
        <v>0</v>
      </c>
      <c r="D14" s="35">
        <v>0</v>
      </c>
      <c r="E14" s="35">
        <v>0</v>
      </c>
      <c r="F14" s="35">
        <v>0</v>
      </c>
      <c r="G14" s="35">
        <v>0</v>
      </c>
      <c r="H14" s="35">
        <v>0</v>
      </c>
      <c r="I14" s="35">
        <v>0</v>
      </c>
      <c r="J14" s="35">
        <v>0</v>
      </c>
      <c r="K14" s="35">
        <v>0</v>
      </c>
      <c r="L14" s="35">
        <v>0</v>
      </c>
      <c r="M14" s="35">
        <v>0</v>
      </c>
      <c r="N14" s="35">
        <v>0</v>
      </c>
      <c r="O14" s="35">
        <v>0</v>
      </c>
      <c r="P14" s="71">
        <v>0</v>
      </c>
      <c r="Q14" s="71">
        <v>0</v>
      </c>
      <c r="R14" s="71">
        <v>0</v>
      </c>
      <c r="S14" s="71">
        <v>0</v>
      </c>
      <c r="T14" s="71">
        <v>0</v>
      </c>
      <c r="U14" s="71">
        <v>0</v>
      </c>
      <c r="V14" s="71">
        <v>0</v>
      </c>
      <c r="W14" s="78" t="s">
        <v>323</v>
      </c>
    </row>
    <row r="15" spans="1:23" x14ac:dyDescent="0.3">
      <c r="A15" s="77" t="s">
        <v>284</v>
      </c>
      <c r="B15" s="35">
        <v>0</v>
      </c>
      <c r="C15" s="35">
        <v>0</v>
      </c>
      <c r="D15" s="35">
        <v>0</v>
      </c>
      <c r="E15" s="35">
        <v>0</v>
      </c>
      <c r="F15" s="35">
        <v>0</v>
      </c>
      <c r="G15" s="35">
        <v>0</v>
      </c>
      <c r="H15" s="35">
        <v>0</v>
      </c>
      <c r="I15" s="35">
        <v>0</v>
      </c>
      <c r="J15" s="35">
        <v>0</v>
      </c>
      <c r="K15" s="35">
        <v>0</v>
      </c>
      <c r="L15" s="35">
        <v>0</v>
      </c>
      <c r="M15" s="35">
        <v>0</v>
      </c>
      <c r="N15" s="35">
        <v>0</v>
      </c>
      <c r="O15" s="35">
        <v>0</v>
      </c>
      <c r="P15" s="71">
        <v>0</v>
      </c>
      <c r="Q15" s="71">
        <v>0</v>
      </c>
      <c r="R15" s="71">
        <v>0</v>
      </c>
      <c r="S15" s="71">
        <v>0</v>
      </c>
      <c r="T15" s="71">
        <v>0</v>
      </c>
      <c r="U15" s="71">
        <v>0</v>
      </c>
      <c r="V15" s="71">
        <v>0</v>
      </c>
      <c r="W15" s="78" t="s">
        <v>324</v>
      </c>
    </row>
    <row r="16" spans="1:23" x14ac:dyDescent="0.3">
      <c r="A16" s="77" t="s">
        <v>285</v>
      </c>
      <c r="B16" s="35">
        <v>-135.53650661799998</v>
      </c>
      <c r="C16" s="35">
        <v>-135.85581718777001</v>
      </c>
      <c r="D16" s="35">
        <v>-139.16406338203998</v>
      </c>
      <c r="E16" s="35">
        <v>-139.44581153837998</v>
      </c>
      <c r="F16" s="35">
        <v>-147.62764117505</v>
      </c>
      <c r="G16" s="35">
        <v>-152.17981669784001</v>
      </c>
      <c r="H16" s="35">
        <v>-146.97528300823004</v>
      </c>
      <c r="I16" s="35">
        <v>-147.52425941985999</v>
      </c>
      <c r="J16" s="35">
        <v>-151.71204074808998</v>
      </c>
      <c r="K16" s="35">
        <v>-146.80122262961331</v>
      </c>
      <c r="L16" s="35">
        <v>-152.13648940160004</v>
      </c>
      <c r="M16" s="35">
        <v>-147.04210215139005</v>
      </c>
      <c r="N16" s="35">
        <v>-144.92045840242005</v>
      </c>
      <c r="O16" s="35">
        <v>-152.96600082630002</v>
      </c>
      <c r="P16" s="71">
        <v>-152.24774253803997</v>
      </c>
      <c r="Q16" s="71">
        <v>-155.02522313506003</v>
      </c>
      <c r="R16" s="71">
        <v>-157.21742437019</v>
      </c>
      <c r="S16" s="71">
        <v>-167.14777672014</v>
      </c>
      <c r="T16" s="71">
        <v>-159.1666946615</v>
      </c>
      <c r="U16" s="71">
        <v>-169.01949812499998</v>
      </c>
      <c r="V16" s="71">
        <v>-180.70744962306</v>
      </c>
      <c r="W16" s="78" t="s">
        <v>325</v>
      </c>
    </row>
    <row r="17" spans="1:23" x14ac:dyDescent="0.3">
      <c r="A17" s="77" t="s">
        <v>286</v>
      </c>
      <c r="B17" s="35">
        <v>0</v>
      </c>
      <c r="C17" s="35">
        <v>0</v>
      </c>
      <c r="D17" s="35">
        <v>0</v>
      </c>
      <c r="E17" s="35">
        <v>0</v>
      </c>
      <c r="F17" s="35">
        <v>0</v>
      </c>
      <c r="G17" s="35">
        <v>0</v>
      </c>
      <c r="H17" s="35">
        <v>0</v>
      </c>
      <c r="I17" s="35">
        <v>0</v>
      </c>
      <c r="J17" s="35">
        <v>0</v>
      </c>
      <c r="K17" s="35">
        <v>0</v>
      </c>
      <c r="L17" s="35">
        <v>0</v>
      </c>
      <c r="M17" s="35">
        <v>0</v>
      </c>
      <c r="N17" s="35">
        <v>0</v>
      </c>
      <c r="O17" s="35">
        <v>0</v>
      </c>
      <c r="P17" s="71">
        <v>0</v>
      </c>
      <c r="Q17" s="71">
        <v>0</v>
      </c>
      <c r="R17" s="71">
        <v>0</v>
      </c>
      <c r="S17" s="71">
        <v>0</v>
      </c>
      <c r="T17" s="71">
        <v>0</v>
      </c>
      <c r="U17" s="71">
        <v>0</v>
      </c>
      <c r="V17" s="71">
        <v>0</v>
      </c>
      <c r="W17" s="78" t="s">
        <v>320</v>
      </c>
    </row>
    <row r="18" spans="1:23" x14ac:dyDescent="0.3">
      <c r="A18" s="99" t="s">
        <v>287</v>
      </c>
      <c r="B18" s="35">
        <v>20.618579754440002</v>
      </c>
      <c r="C18" s="35">
        <v>20.955975141440003</v>
      </c>
      <c r="D18" s="35">
        <v>21.394573421440001</v>
      </c>
      <c r="E18" s="35">
        <v>21.156974521439999</v>
      </c>
      <c r="F18" s="35">
        <v>21.296112093940003</v>
      </c>
      <c r="G18" s="35">
        <v>26.26820662534</v>
      </c>
      <c r="H18" s="35">
        <v>31.889677656940002</v>
      </c>
      <c r="I18" s="35">
        <v>32.015204668975997</v>
      </c>
      <c r="J18" s="35">
        <v>34.12092549394</v>
      </c>
      <c r="K18" s="35">
        <v>36.867352504592006</v>
      </c>
      <c r="L18" s="35">
        <v>39.984998037940002</v>
      </c>
      <c r="M18" s="35">
        <v>43.475627609419</v>
      </c>
      <c r="N18" s="35">
        <v>44.525767752918995</v>
      </c>
      <c r="O18" s="35">
        <v>51.252597214540003</v>
      </c>
      <c r="P18" s="71">
        <v>48.352325632540001</v>
      </c>
      <c r="Q18" s="71">
        <v>47.26710364417</v>
      </c>
      <c r="R18" s="71">
        <v>48.11237058044</v>
      </c>
      <c r="S18" s="71">
        <v>49.392425463710005</v>
      </c>
      <c r="T18" s="71">
        <v>50.919893093280002</v>
      </c>
      <c r="U18" s="71">
        <v>51.825441342529999</v>
      </c>
      <c r="V18" s="71">
        <v>48.947736593530003</v>
      </c>
      <c r="W18" s="100" t="s">
        <v>326</v>
      </c>
    </row>
    <row r="19" spans="1:23" x14ac:dyDescent="0.3">
      <c r="A19" s="99" t="s">
        <v>288</v>
      </c>
      <c r="B19" s="35">
        <v>-5.0201387284900001</v>
      </c>
      <c r="C19" s="35">
        <v>-5.2332588435599998</v>
      </c>
      <c r="D19" s="35">
        <v>-5.6241437457999996</v>
      </c>
      <c r="E19" s="35">
        <v>-5.8323734048400002</v>
      </c>
      <c r="F19" s="35">
        <v>-6.3872302478999998</v>
      </c>
      <c r="G19" s="35">
        <v>-6.7920610990159993</v>
      </c>
      <c r="H19" s="35">
        <v>-7.1963027533400004</v>
      </c>
      <c r="I19" s="35">
        <v>-7.5789728275520032</v>
      </c>
      <c r="J19" s="35">
        <v>-7.0300982567200005</v>
      </c>
      <c r="K19" s="35">
        <v>-7.4004218598480058</v>
      </c>
      <c r="L19" s="35">
        <v>-7.79096181311</v>
      </c>
      <c r="M19" s="35">
        <v>-9.2169442239600023</v>
      </c>
      <c r="N19" s="35">
        <v>-10.059764739236506</v>
      </c>
      <c r="O19" s="35">
        <v>-10.762233953449998</v>
      </c>
      <c r="P19" s="71">
        <v>-12.294570441339999</v>
      </c>
      <c r="Q19" s="71">
        <v>-13.14289778997</v>
      </c>
      <c r="R19" s="71">
        <v>-13.76410719788</v>
      </c>
      <c r="S19" s="71">
        <v>-15.114507956769998</v>
      </c>
      <c r="T19" s="71">
        <v>-16.458386552299999</v>
      </c>
      <c r="U19" s="71">
        <v>-17.543325374350001</v>
      </c>
      <c r="V19" s="71">
        <v>-17.751223109750001</v>
      </c>
      <c r="W19" s="100" t="s">
        <v>327</v>
      </c>
    </row>
    <row r="20" spans="1:23" x14ac:dyDescent="0.3">
      <c r="A20" s="99" t="s">
        <v>125</v>
      </c>
      <c r="B20" s="35">
        <v>32.266236164600002</v>
      </c>
      <c r="C20" s="35">
        <v>32.644961178599999</v>
      </c>
      <c r="D20" s="35">
        <v>32.593346394699999</v>
      </c>
      <c r="E20" s="35">
        <v>32.856798634699999</v>
      </c>
      <c r="F20" s="35">
        <v>37.818021564700004</v>
      </c>
      <c r="G20" s="35">
        <v>32.599906648979996</v>
      </c>
      <c r="H20" s="35">
        <v>33.3922089653</v>
      </c>
      <c r="I20" s="35">
        <v>34.283807790029002</v>
      </c>
      <c r="J20" s="35">
        <v>34.239940130999997</v>
      </c>
      <c r="K20" s="35">
        <v>33.835285380299993</v>
      </c>
      <c r="L20" s="35">
        <v>34.310951030299996</v>
      </c>
      <c r="M20" s="35">
        <v>34.411510089679993</v>
      </c>
      <c r="N20" s="35">
        <v>34.786391824580001</v>
      </c>
      <c r="O20" s="35">
        <v>-58.074693555399996</v>
      </c>
      <c r="P20" s="71">
        <v>34.482335992099991</v>
      </c>
      <c r="Q20" s="71">
        <v>36.423419286479998</v>
      </c>
      <c r="R20" s="71">
        <v>36.548485537679994</v>
      </c>
      <c r="S20" s="71">
        <v>48.286001645239999</v>
      </c>
      <c r="T20" s="71">
        <v>306.96523458619998</v>
      </c>
      <c r="U20" s="71">
        <v>49.829489783969997</v>
      </c>
      <c r="V20" s="71">
        <v>62.954809898589993</v>
      </c>
      <c r="W20" s="100" t="s">
        <v>328</v>
      </c>
    </row>
    <row r="21" spans="1:23" x14ac:dyDescent="0.3">
      <c r="A21" s="99" t="s">
        <v>126</v>
      </c>
      <c r="B21" s="35">
        <v>-12.964916054010001</v>
      </c>
      <c r="C21" s="35">
        <v>-13.500262133600001</v>
      </c>
      <c r="D21" s="35">
        <v>-14.019503799440001</v>
      </c>
      <c r="E21" s="35">
        <v>-14.72574344853</v>
      </c>
      <c r="F21" s="35">
        <v>-15.08963806121</v>
      </c>
      <c r="G21" s="35">
        <v>-15.624777807421998</v>
      </c>
      <c r="H21" s="35">
        <v>-16.168915767530002</v>
      </c>
      <c r="I21" s="35">
        <v>-16.701781558307996</v>
      </c>
      <c r="J21" s="35">
        <v>-17.24770865544</v>
      </c>
      <c r="K21" s="35">
        <v>-16.848292281109998</v>
      </c>
      <c r="L21" s="35">
        <v>-17.41630834755</v>
      </c>
      <c r="M21" s="35">
        <v>-17.718005935243998</v>
      </c>
      <c r="N21" s="35">
        <v>-18.588513538591993</v>
      </c>
      <c r="O21" s="35">
        <v>-18.877522437290001</v>
      </c>
      <c r="P21" s="71">
        <v>-19.467518858089999</v>
      </c>
      <c r="Q21" s="71">
        <v>-20.067582606440002</v>
      </c>
      <c r="R21" s="71">
        <v>-20.360914527519999</v>
      </c>
      <c r="S21" s="71">
        <v>-21.27815458373</v>
      </c>
      <c r="T21" s="71">
        <v>-21.879627725239999</v>
      </c>
      <c r="U21" s="71">
        <v>-22.48882710302</v>
      </c>
      <c r="V21" s="71">
        <v>-23.133137698450003</v>
      </c>
      <c r="W21" s="100" t="s">
        <v>329</v>
      </c>
    </row>
    <row r="22" spans="1:23" x14ac:dyDescent="0.3">
      <c r="A22" s="99" t="s">
        <v>127</v>
      </c>
      <c r="B22" s="35">
        <v>26.935779628999999</v>
      </c>
      <c r="C22" s="35">
        <v>30.008571768000003</v>
      </c>
      <c r="D22" s="35">
        <v>30.60766404</v>
      </c>
      <c r="E22" s="35">
        <v>26.712208350000001</v>
      </c>
      <c r="F22" s="35">
        <v>34.252556200999997</v>
      </c>
      <c r="G22" s="35">
        <v>33.816741489000002</v>
      </c>
      <c r="H22" s="35">
        <v>39.620459286999996</v>
      </c>
      <c r="I22" s="35">
        <v>35.808157971934826</v>
      </c>
      <c r="J22" s="35">
        <v>34.019020989000005</v>
      </c>
      <c r="K22" s="35">
        <v>32.672129499039805</v>
      </c>
      <c r="L22" s="35">
        <v>36.371595481</v>
      </c>
      <c r="M22" s="35">
        <v>40.220787000929995</v>
      </c>
      <c r="N22" s="35">
        <v>37.797739015929999</v>
      </c>
      <c r="O22" s="35">
        <v>35.098603109000003</v>
      </c>
      <c r="P22" s="71">
        <v>29.260235010999995</v>
      </c>
      <c r="Q22" s="71">
        <v>25.579125074269484</v>
      </c>
      <c r="R22" s="71">
        <v>26.379198319</v>
      </c>
      <c r="S22" s="71">
        <v>16.539320750999998</v>
      </c>
      <c r="T22" s="71">
        <v>13.343366893000001</v>
      </c>
      <c r="U22" s="71">
        <v>16.491827072</v>
      </c>
      <c r="V22" s="71">
        <v>17.733734627</v>
      </c>
      <c r="W22" s="100" t="s">
        <v>330</v>
      </c>
    </row>
    <row r="23" spans="1:23" x14ac:dyDescent="0.3">
      <c r="A23" s="99" t="s">
        <v>128</v>
      </c>
      <c r="B23" s="35">
        <v>0</v>
      </c>
      <c r="C23" s="35">
        <v>0</v>
      </c>
      <c r="D23" s="35">
        <v>0</v>
      </c>
      <c r="E23" s="35">
        <v>0</v>
      </c>
      <c r="F23" s="35">
        <v>0</v>
      </c>
      <c r="G23" s="35">
        <v>0</v>
      </c>
      <c r="H23" s="35">
        <v>0</v>
      </c>
      <c r="I23" s="35">
        <v>0</v>
      </c>
      <c r="J23" s="35">
        <v>0</v>
      </c>
      <c r="K23" s="35">
        <v>0</v>
      </c>
      <c r="L23" s="35">
        <v>0</v>
      </c>
      <c r="M23" s="35">
        <v>0</v>
      </c>
      <c r="N23" s="35">
        <v>0</v>
      </c>
      <c r="O23" s="35">
        <v>0</v>
      </c>
      <c r="P23" s="71">
        <v>0</v>
      </c>
      <c r="Q23" s="71">
        <v>0</v>
      </c>
      <c r="R23" s="71">
        <v>0</v>
      </c>
      <c r="S23" s="71">
        <v>0</v>
      </c>
      <c r="T23" s="71">
        <v>0</v>
      </c>
      <c r="U23" s="71">
        <v>0</v>
      </c>
      <c r="V23" s="71">
        <v>0</v>
      </c>
      <c r="W23" s="100" t="s">
        <v>331</v>
      </c>
    </row>
    <row r="24" spans="1:23" x14ac:dyDescent="0.3">
      <c r="A24" s="99" t="s">
        <v>129</v>
      </c>
      <c r="B24" s="35">
        <v>49.229109847650008</v>
      </c>
      <c r="C24" s="35">
        <v>47.324983249419994</v>
      </c>
      <c r="D24" s="35">
        <v>62.115260996580005</v>
      </c>
      <c r="E24" s="35">
        <v>73.397046837009995</v>
      </c>
      <c r="F24" s="35">
        <v>55.520948745810003</v>
      </c>
      <c r="G24" s="35">
        <v>62.211019494929999</v>
      </c>
      <c r="H24" s="35">
        <v>51.804806115333001</v>
      </c>
      <c r="I24" s="35">
        <v>50.545998753831007</v>
      </c>
      <c r="J24" s="35">
        <v>54.258419970000006</v>
      </c>
      <c r="K24" s="35">
        <v>52.288673524827011</v>
      </c>
      <c r="L24" s="35">
        <v>47.158183605700003</v>
      </c>
      <c r="M24" s="35">
        <v>106.82372793097451</v>
      </c>
      <c r="N24" s="35">
        <v>140.97180415804127</v>
      </c>
      <c r="O24" s="35">
        <v>256.38270422319999</v>
      </c>
      <c r="P24" s="71">
        <v>209.973832609</v>
      </c>
      <c r="Q24" s="71">
        <v>283.44388563912003</v>
      </c>
      <c r="R24" s="71">
        <v>414.98551102966439</v>
      </c>
      <c r="S24" s="71">
        <v>361.65699168155999</v>
      </c>
      <c r="T24" s="71">
        <v>104.36321156574998</v>
      </c>
      <c r="U24" s="71">
        <v>488.86902864586006</v>
      </c>
      <c r="V24" s="71">
        <v>471.93092324520006</v>
      </c>
      <c r="W24" s="100" t="s">
        <v>332</v>
      </c>
    </row>
    <row r="25" spans="1:23" s="2" customFormat="1" x14ac:dyDescent="0.3">
      <c r="A25" s="82" t="s">
        <v>333</v>
      </c>
      <c r="B25" s="37">
        <v>14062.031312412002</v>
      </c>
      <c r="C25" s="37">
        <v>14197.532474716605</v>
      </c>
      <c r="D25" s="37">
        <v>14329.409662918511</v>
      </c>
      <c r="E25" s="37">
        <v>14648.788111630889</v>
      </c>
      <c r="F25" s="37">
        <v>15147.869006700359</v>
      </c>
      <c r="G25" s="37">
        <v>15231.29713715399</v>
      </c>
      <c r="H25" s="37">
        <v>15404.067812536639</v>
      </c>
      <c r="I25" s="37">
        <v>15738.281953954704</v>
      </c>
      <c r="J25" s="37">
        <v>16513.40281043599</v>
      </c>
      <c r="K25" s="37">
        <v>16035.275588869883</v>
      </c>
      <c r="L25" s="37">
        <v>16363.014010096766</v>
      </c>
      <c r="M25" s="37">
        <v>38237.38949826554</v>
      </c>
      <c r="N25" s="37">
        <v>38375.671909269622</v>
      </c>
      <c r="O25" s="37">
        <v>38149.976690573996</v>
      </c>
      <c r="P25" s="72">
        <v>39210.696040090072</v>
      </c>
      <c r="Q25" s="72">
        <v>39184.28271843541</v>
      </c>
      <c r="R25" s="72">
        <v>39861.818788792822</v>
      </c>
      <c r="S25" s="72">
        <v>42486.331150870996</v>
      </c>
      <c r="T25" s="72">
        <v>43845.829524412562</v>
      </c>
      <c r="U25" s="72">
        <v>44281.996470461636</v>
      </c>
      <c r="V25" s="72">
        <v>44279.732080706497</v>
      </c>
      <c r="W25" s="101" t="s">
        <v>132</v>
      </c>
    </row>
    <row r="26" spans="1:23" x14ac:dyDescent="0.3">
      <c r="A26" s="99" t="s">
        <v>289</v>
      </c>
      <c r="B26" s="35">
        <v>87.125521095600007</v>
      </c>
      <c r="C26" s="35">
        <v>107.13922589073002</v>
      </c>
      <c r="D26" s="35">
        <v>99.392621233120011</v>
      </c>
      <c r="E26" s="35">
        <v>61.973008374750002</v>
      </c>
      <c r="F26" s="35">
        <v>81.863545850780014</v>
      </c>
      <c r="G26" s="35">
        <v>69.954944830738995</v>
      </c>
      <c r="H26" s="35">
        <v>79.331413900589993</v>
      </c>
      <c r="I26" s="35">
        <v>84.302132254458996</v>
      </c>
      <c r="J26" s="35">
        <v>77.706051994099994</v>
      </c>
      <c r="K26" s="35">
        <v>69.117018272758997</v>
      </c>
      <c r="L26" s="35">
        <v>97.072456160939993</v>
      </c>
      <c r="M26" s="35">
        <v>111.302552831109</v>
      </c>
      <c r="N26" s="35">
        <v>138.73106591425861</v>
      </c>
      <c r="O26" s="35">
        <v>109.34728982421001</v>
      </c>
      <c r="P26" s="71">
        <v>93.15653471472001</v>
      </c>
      <c r="Q26" s="71">
        <v>94.463873715289964</v>
      </c>
      <c r="R26" s="71">
        <v>114.34338754212111</v>
      </c>
      <c r="S26" s="71">
        <v>91.303823180409992</v>
      </c>
      <c r="T26" s="71">
        <v>126.22334232925999</v>
      </c>
      <c r="U26" s="71">
        <v>165.16830046488002</v>
      </c>
      <c r="V26" s="71">
        <v>137.66567569012</v>
      </c>
      <c r="W26" s="100" t="s">
        <v>334</v>
      </c>
    </row>
    <row r="27" spans="1:23" x14ac:dyDescent="0.3">
      <c r="A27" s="99" t="s">
        <v>290</v>
      </c>
      <c r="B27" s="35">
        <v>16.520614988999998</v>
      </c>
      <c r="C27" s="35">
        <v>15.15392791038</v>
      </c>
      <c r="D27" s="35">
        <v>18.723762056610003</v>
      </c>
      <c r="E27" s="35">
        <v>15.575806413979999</v>
      </c>
      <c r="F27" s="35">
        <v>5.9256600671299999</v>
      </c>
      <c r="G27" s="35">
        <v>7.431782774807</v>
      </c>
      <c r="H27" s="35">
        <v>10.10792847261</v>
      </c>
      <c r="I27" s="35">
        <v>9.2650191608170012</v>
      </c>
      <c r="J27" s="35">
        <v>12.682142446</v>
      </c>
      <c r="K27" s="35">
        <v>19.024445718016995</v>
      </c>
      <c r="L27" s="35">
        <v>18.693676536820004</v>
      </c>
      <c r="M27" s="35">
        <v>18.614828212317001</v>
      </c>
      <c r="N27" s="35">
        <v>32.833437419531002</v>
      </c>
      <c r="O27" s="35">
        <v>37.044124675889996</v>
      </c>
      <c r="P27" s="71">
        <v>29.612243136590003</v>
      </c>
      <c r="Q27" s="71">
        <v>19.733549560530001</v>
      </c>
      <c r="R27" s="71">
        <v>21.336735857210002</v>
      </c>
      <c r="S27" s="71">
        <v>25.99818364119</v>
      </c>
      <c r="T27" s="71">
        <v>19.978903936809996</v>
      </c>
      <c r="U27" s="71">
        <v>21.70194410897</v>
      </c>
      <c r="V27" s="71">
        <v>25.184504750569999</v>
      </c>
      <c r="W27" s="100" t="s">
        <v>134</v>
      </c>
    </row>
    <row r="28" spans="1:23" x14ac:dyDescent="0.3">
      <c r="A28" s="99" t="s">
        <v>291</v>
      </c>
      <c r="B28" s="35">
        <v>0</v>
      </c>
      <c r="C28" s="35">
        <v>0</v>
      </c>
      <c r="D28" s="35">
        <v>0</v>
      </c>
      <c r="E28" s="35">
        <v>1.5200975000000001</v>
      </c>
      <c r="F28" s="35">
        <v>4.8025000000000002</v>
      </c>
      <c r="G28" s="35">
        <v>4.8025000000000002</v>
      </c>
      <c r="H28" s="35">
        <v>0</v>
      </c>
      <c r="I28" s="35">
        <v>0</v>
      </c>
      <c r="J28" s="35">
        <v>0.75</v>
      </c>
      <c r="K28" s="35">
        <v>1.2024999999999999</v>
      </c>
      <c r="L28" s="35">
        <v>1.9524999999999999</v>
      </c>
      <c r="M28" s="35">
        <v>1.2024999999999999</v>
      </c>
      <c r="N28" s="35">
        <v>1.8587499999999999</v>
      </c>
      <c r="O28" s="35">
        <v>2.4118401650000001</v>
      </c>
      <c r="P28" s="71">
        <v>2.4118401650000001</v>
      </c>
      <c r="Q28" s="71">
        <v>2.0812390710000002</v>
      </c>
      <c r="R28" s="71">
        <v>3.5965396169999999</v>
      </c>
      <c r="S28" s="71">
        <v>1.6083224039999999</v>
      </c>
      <c r="T28" s="71">
        <v>1.244661201</v>
      </c>
      <c r="U28" s="71">
        <v>11.018500001</v>
      </c>
      <c r="V28" s="71">
        <v>17.905001236</v>
      </c>
      <c r="W28" s="100" t="s">
        <v>335</v>
      </c>
    </row>
    <row r="29" spans="1:23" x14ac:dyDescent="0.3">
      <c r="A29" s="99" t="s">
        <v>292</v>
      </c>
      <c r="B29" s="35">
        <v>2.156757448</v>
      </c>
      <c r="C29" s="35">
        <v>2.2915990879999999</v>
      </c>
      <c r="D29" s="35">
        <v>2.61493156</v>
      </c>
      <c r="E29" s="35">
        <v>1.9346777340000001</v>
      </c>
      <c r="F29" s="35">
        <v>4.9397199729999999</v>
      </c>
      <c r="G29" s="35">
        <v>2.300458584387</v>
      </c>
      <c r="H29" s="35">
        <v>1.8880186240000001</v>
      </c>
      <c r="I29" s="35">
        <v>2.5167443013660002</v>
      </c>
      <c r="J29" s="35">
        <v>2.475159584</v>
      </c>
      <c r="K29" s="35">
        <v>4.98666409596912</v>
      </c>
      <c r="L29" s="35">
        <v>9.0697899450000001</v>
      </c>
      <c r="M29" s="35">
        <v>8.8916152230839938</v>
      </c>
      <c r="N29" s="35">
        <v>1.8482262040739998</v>
      </c>
      <c r="O29" s="35">
        <v>2.4977503090000002</v>
      </c>
      <c r="P29" s="71">
        <v>2.8548557810000004</v>
      </c>
      <c r="Q29" s="71">
        <v>5.7321465083200005</v>
      </c>
      <c r="R29" s="71">
        <v>2.3600452860000001</v>
      </c>
      <c r="S29" s="71">
        <v>4.4195785441900011</v>
      </c>
      <c r="T29" s="71">
        <v>4.6562732923900008</v>
      </c>
      <c r="U29" s="71">
        <v>1.8243898679999999</v>
      </c>
      <c r="V29" s="71">
        <v>3.659760253</v>
      </c>
      <c r="W29" s="100" t="s">
        <v>336</v>
      </c>
    </row>
    <row r="30" spans="1:23" x14ac:dyDescent="0.3">
      <c r="A30" s="99" t="s">
        <v>293</v>
      </c>
      <c r="B30" s="35">
        <v>995.7886769383399</v>
      </c>
      <c r="C30" s="35">
        <v>995.86994941633998</v>
      </c>
      <c r="D30" s="35">
        <v>995.95122189434005</v>
      </c>
      <c r="E30" s="35">
        <v>996.03659932734001</v>
      </c>
      <c r="F30" s="35">
        <v>996.11992428333997</v>
      </c>
      <c r="G30" s="35">
        <v>996.20535355033996</v>
      </c>
      <c r="H30" s="35">
        <v>996.29078281733996</v>
      </c>
      <c r="I30" s="35">
        <v>996.37621208433995</v>
      </c>
      <c r="J30" s="35">
        <v>996.46379880533993</v>
      </c>
      <c r="K30" s="35">
        <v>996.55138552634003</v>
      </c>
      <c r="L30" s="35">
        <v>996.63897224734001</v>
      </c>
      <c r="M30" s="35">
        <v>1843.1716042423402</v>
      </c>
      <c r="N30" s="35">
        <v>1843.26140290334</v>
      </c>
      <c r="O30" s="35">
        <v>1843.9480796533401</v>
      </c>
      <c r="P30" s="71">
        <v>2323.10114699</v>
      </c>
      <c r="Q30" s="71">
        <v>2315.0329684509998</v>
      </c>
      <c r="R30" s="71">
        <v>2356.4377055970003</v>
      </c>
      <c r="S30" s="71">
        <v>2313.1317865139999</v>
      </c>
      <c r="T30" s="71">
        <v>3797.3252367579998</v>
      </c>
      <c r="U30" s="71">
        <v>3818.9341092019999</v>
      </c>
      <c r="V30" s="71">
        <v>3787.9936583433391</v>
      </c>
      <c r="W30" s="100" t="s">
        <v>337</v>
      </c>
    </row>
    <row r="31" spans="1:23" x14ac:dyDescent="0.3">
      <c r="A31" s="99" t="s">
        <v>294</v>
      </c>
      <c r="B31" s="35">
        <v>0</v>
      </c>
      <c r="C31" s="35">
        <v>0</v>
      </c>
      <c r="D31" s="35">
        <v>0</v>
      </c>
      <c r="E31" s="35">
        <v>0</v>
      </c>
      <c r="F31" s="35">
        <v>0</v>
      </c>
      <c r="G31" s="35">
        <v>0</v>
      </c>
      <c r="H31" s="35">
        <v>0</v>
      </c>
      <c r="I31" s="35">
        <v>0</v>
      </c>
      <c r="J31" s="35">
        <v>0</v>
      </c>
      <c r="K31" s="35">
        <v>0</v>
      </c>
      <c r="L31" s="35">
        <v>0</v>
      </c>
      <c r="M31" s="35">
        <v>0</v>
      </c>
      <c r="N31" s="35">
        <v>0</v>
      </c>
      <c r="O31" s="35">
        <v>0</v>
      </c>
      <c r="P31" s="71">
        <v>0</v>
      </c>
      <c r="Q31" s="71">
        <v>0</v>
      </c>
      <c r="R31" s="71">
        <v>0</v>
      </c>
      <c r="S31" s="71">
        <v>0</v>
      </c>
      <c r="T31" s="71">
        <v>0</v>
      </c>
      <c r="U31" s="71">
        <v>0</v>
      </c>
      <c r="V31" s="71">
        <v>0</v>
      </c>
      <c r="W31" s="100" t="s">
        <v>338</v>
      </c>
    </row>
    <row r="32" spans="1:23" x14ac:dyDescent="0.3">
      <c r="A32" s="99" t="s">
        <v>295</v>
      </c>
      <c r="B32" s="35"/>
      <c r="C32" s="35"/>
      <c r="D32" s="35"/>
      <c r="E32" s="35"/>
      <c r="F32" s="35"/>
      <c r="G32" s="35"/>
      <c r="H32" s="35"/>
      <c r="I32" s="35"/>
      <c r="J32" s="35"/>
      <c r="K32" s="35"/>
      <c r="L32" s="35"/>
      <c r="M32" s="35"/>
      <c r="N32" s="35"/>
      <c r="O32" s="35"/>
      <c r="P32" s="71"/>
      <c r="Q32" s="71"/>
      <c r="R32" s="71"/>
      <c r="S32" s="71"/>
      <c r="T32" s="71"/>
      <c r="U32" s="71"/>
      <c r="V32" s="71"/>
      <c r="W32" s="100" t="s">
        <v>339</v>
      </c>
    </row>
    <row r="33" spans="1:23" x14ac:dyDescent="0.3">
      <c r="A33" s="77" t="s">
        <v>296</v>
      </c>
      <c r="B33" s="35">
        <v>2471.0369445937499</v>
      </c>
      <c r="C33" s="35">
        <v>2506.53674499521</v>
      </c>
      <c r="D33" s="35">
        <v>2549.6347615722798</v>
      </c>
      <c r="E33" s="35">
        <v>2520.9849623537903</v>
      </c>
      <c r="F33" s="35">
        <v>2574.4274470483701</v>
      </c>
      <c r="G33" s="35">
        <v>2598.0325612564397</v>
      </c>
      <c r="H33" s="35">
        <v>2663.4970397422699</v>
      </c>
      <c r="I33" s="35">
        <v>2758.7165775462699</v>
      </c>
      <c r="J33" s="35">
        <v>2882.7124043505701</v>
      </c>
      <c r="K33" s="35">
        <v>2682.3645682203901</v>
      </c>
      <c r="L33" s="35">
        <v>2721.9309041604001</v>
      </c>
      <c r="M33" s="35">
        <v>2713.0834085449501</v>
      </c>
      <c r="N33" s="35">
        <v>2723.1292255704598</v>
      </c>
      <c r="O33" s="35">
        <v>2621.6030409148502</v>
      </c>
      <c r="P33" s="71">
        <v>2598.3054435064801</v>
      </c>
      <c r="Q33" s="71">
        <v>2584.21258987992</v>
      </c>
      <c r="R33" s="71">
        <v>2664.7163480134504</v>
      </c>
      <c r="S33" s="71">
        <v>2579.5293584213996</v>
      </c>
      <c r="T33" s="71">
        <v>2562.6948642826201</v>
      </c>
      <c r="U33" s="71">
        <v>2589.7302616329998</v>
      </c>
      <c r="V33" s="71">
        <v>2530.8939631635803</v>
      </c>
      <c r="W33" s="78" t="s">
        <v>340</v>
      </c>
    </row>
    <row r="34" spans="1:23" x14ac:dyDescent="0.3">
      <c r="A34" s="77" t="s">
        <v>297</v>
      </c>
      <c r="B34" s="35">
        <v>0</v>
      </c>
      <c r="C34" s="35">
        <v>0</v>
      </c>
      <c r="D34" s="35">
        <v>0</v>
      </c>
      <c r="E34" s="35">
        <v>0</v>
      </c>
      <c r="F34" s="35">
        <v>0</v>
      </c>
      <c r="G34" s="35">
        <v>0</v>
      </c>
      <c r="H34" s="35">
        <v>0</v>
      </c>
      <c r="I34" s="35">
        <v>0</v>
      </c>
      <c r="J34" s="35">
        <v>0</v>
      </c>
      <c r="K34" s="35">
        <v>0</v>
      </c>
      <c r="L34" s="35">
        <v>0</v>
      </c>
      <c r="M34" s="35">
        <v>0</v>
      </c>
      <c r="N34" s="35">
        <v>0</v>
      </c>
      <c r="O34" s="35">
        <v>0</v>
      </c>
      <c r="P34" s="71">
        <v>0</v>
      </c>
      <c r="Q34" s="71">
        <v>0</v>
      </c>
      <c r="R34" s="71">
        <v>0</v>
      </c>
      <c r="S34" s="71">
        <v>0</v>
      </c>
      <c r="T34" s="71">
        <v>0</v>
      </c>
      <c r="U34" s="71">
        <v>0</v>
      </c>
      <c r="V34" s="71">
        <v>0</v>
      </c>
      <c r="W34" s="78" t="s">
        <v>341</v>
      </c>
    </row>
    <row r="35" spans="1:23" x14ac:dyDescent="0.3">
      <c r="A35" s="77" t="s">
        <v>298</v>
      </c>
      <c r="B35" s="35">
        <v>0</v>
      </c>
      <c r="C35" s="35">
        <v>0</v>
      </c>
      <c r="D35" s="35">
        <v>0</v>
      </c>
      <c r="E35" s="35">
        <v>0</v>
      </c>
      <c r="F35" s="35">
        <v>0</v>
      </c>
      <c r="G35" s="35">
        <v>0</v>
      </c>
      <c r="H35" s="35">
        <v>0</v>
      </c>
      <c r="I35" s="35">
        <v>0</v>
      </c>
      <c r="J35" s="35">
        <v>0</v>
      </c>
      <c r="K35" s="35">
        <v>0</v>
      </c>
      <c r="L35" s="35">
        <v>0</v>
      </c>
      <c r="M35" s="35">
        <v>0</v>
      </c>
      <c r="N35" s="35">
        <v>0</v>
      </c>
      <c r="O35" s="35">
        <v>0</v>
      </c>
      <c r="P35" s="71">
        <v>0</v>
      </c>
      <c r="Q35" s="71">
        <v>0</v>
      </c>
      <c r="R35" s="71">
        <v>0</v>
      </c>
      <c r="S35" s="71">
        <v>0</v>
      </c>
      <c r="T35" s="71">
        <v>0</v>
      </c>
      <c r="U35" s="71">
        <v>0</v>
      </c>
      <c r="V35" s="71">
        <v>0</v>
      </c>
      <c r="W35" s="78" t="s">
        <v>342</v>
      </c>
    </row>
    <row r="36" spans="1:23" x14ac:dyDescent="0.3">
      <c r="A36" s="77" t="s">
        <v>344</v>
      </c>
      <c r="B36" s="35"/>
      <c r="C36" s="35"/>
      <c r="D36" s="35"/>
      <c r="E36" s="35"/>
      <c r="F36" s="35"/>
      <c r="G36" s="35"/>
      <c r="H36" s="35"/>
      <c r="I36" s="35"/>
      <c r="J36" s="35"/>
      <c r="K36" s="35"/>
      <c r="L36" s="35"/>
      <c r="M36" s="35"/>
      <c r="N36" s="35"/>
      <c r="O36" s="35"/>
      <c r="P36" s="71"/>
      <c r="Q36" s="71"/>
      <c r="R36" s="71"/>
      <c r="S36" s="71"/>
      <c r="T36" s="71"/>
      <c r="U36" s="71"/>
      <c r="V36" s="71"/>
      <c r="W36" s="78" t="s">
        <v>343</v>
      </c>
    </row>
    <row r="37" spans="1:23" x14ac:dyDescent="0.3">
      <c r="A37" s="79" t="s">
        <v>345</v>
      </c>
      <c r="B37" s="35">
        <v>2481.551304355</v>
      </c>
      <c r="C37" s="35">
        <v>2509.8547793930002</v>
      </c>
      <c r="D37" s="35">
        <v>2545.2105102110004</v>
      </c>
      <c r="E37" s="35">
        <v>2516.618666932</v>
      </c>
      <c r="F37" s="35">
        <v>2570.1319298939998</v>
      </c>
      <c r="G37" s="35">
        <v>2593.8061826906496</v>
      </c>
      <c r="H37" s="35">
        <v>2659.2914723950003</v>
      </c>
      <c r="I37" s="35">
        <v>2756.2531899849018</v>
      </c>
      <c r="J37" s="35">
        <v>2878.3665136750001</v>
      </c>
      <c r="K37" s="35">
        <v>2683.3178025219345</v>
      </c>
      <c r="L37" s="35">
        <v>2720.0868646140002</v>
      </c>
      <c r="M37" s="35">
        <v>2954.5977032249398</v>
      </c>
      <c r="N37" s="35">
        <v>2861.1857625029998</v>
      </c>
      <c r="O37" s="35">
        <v>2759.9502905569998</v>
      </c>
      <c r="P37" s="71">
        <v>2592.03668917</v>
      </c>
      <c r="Q37" s="71">
        <v>2892.8101161916202</v>
      </c>
      <c r="R37" s="71">
        <v>3043.1463106243095</v>
      </c>
      <c r="S37" s="71">
        <v>2998.2997236448505</v>
      </c>
      <c r="T37" s="71">
        <v>2981.5607031401596</v>
      </c>
      <c r="U37" s="71">
        <v>3021.8925129230001</v>
      </c>
      <c r="V37" s="71">
        <v>2950.0308137269999</v>
      </c>
      <c r="W37" s="80" t="s">
        <v>347</v>
      </c>
    </row>
    <row r="38" spans="1:23" x14ac:dyDescent="0.3">
      <c r="A38" s="79" t="s">
        <v>346</v>
      </c>
      <c r="B38" s="35">
        <v>1083.6472367809999</v>
      </c>
      <c r="C38" s="35">
        <v>1105.4828710157899</v>
      </c>
      <c r="D38" s="35">
        <v>1123.0644948633799</v>
      </c>
      <c r="E38" s="35">
        <v>1336.5535051842298</v>
      </c>
      <c r="F38" s="35">
        <v>1670.6331318943701</v>
      </c>
      <c r="G38" s="35">
        <v>1687.2526195500202</v>
      </c>
      <c r="H38" s="35">
        <v>1691.8408321358402</v>
      </c>
      <c r="I38" s="35">
        <v>1766.01160317778</v>
      </c>
      <c r="J38" s="35">
        <v>2287.2790840387897</v>
      </c>
      <c r="K38" s="35">
        <v>2192.3223429022628</v>
      </c>
      <c r="L38" s="35">
        <v>2366.8212735502598</v>
      </c>
      <c r="M38" s="35">
        <v>2769.5845782208603</v>
      </c>
      <c r="N38" s="35">
        <v>2780.8894256737999</v>
      </c>
      <c r="O38" s="35">
        <v>2688.3460705902103</v>
      </c>
      <c r="P38" s="71">
        <v>3271.3679443742994</v>
      </c>
      <c r="Q38" s="71">
        <v>2960.2055597275403</v>
      </c>
      <c r="R38" s="71">
        <v>3219.4808077417401</v>
      </c>
      <c r="S38" s="71">
        <v>5621.6052103668007</v>
      </c>
      <c r="T38" s="71">
        <v>5588.5365317420701</v>
      </c>
      <c r="U38" s="71">
        <v>5675.8692182309996</v>
      </c>
      <c r="V38" s="71">
        <v>5680.2907701116801</v>
      </c>
      <c r="W38" s="80" t="s">
        <v>348</v>
      </c>
    </row>
    <row r="39" spans="1:23" x14ac:dyDescent="0.3">
      <c r="A39" s="99" t="s">
        <v>299</v>
      </c>
      <c r="B39" s="35">
        <v>17.062411310999998</v>
      </c>
      <c r="C39" s="35">
        <v>17.280411310999998</v>
      </c>
      <c r="D39" s="35">
        <v>20.816226233000002</v>
      </c>
      <c r="E39" s="35">
        <v>21.469301098999999</v>
      </c>
      <c r="F39" s="35">
        <v>22.122375965</v>
      </c>
      <c r="G39" s="35">
        <v>22.471543310000001</v>
      </c>
      <c r="H39" s="35">
        <v>23.259731152000001</v>
      </c>
      <c r="I39" s="35">
        <v>24.227518991999997</v>
      </c>
      <c r="J39" s="35">
        <v>25.198706832999999</v>
      </c>
      <c r="K39" s="35">
        <v>25.979894674000001</v>
      </c>
      <c r="L39" s="35">
        <v>32.071363310999999</v>
      </c>
      <c r="M39" s="35">
        <v>30.762878023999999</v>
      </c>
      <c r="N39" s="35">
        <v>32.193311749499998</v>
      </c>
      <c r="O39" s="35">
        <v>33.596315475000004</v>
      </c>
      <c r="P39" s="71">
        <v>34.415659202000001</v>
      </c>
      <c r="Q39" s="71">
        <v>35.765490927499997</v>
      </c>
      <c r="R39" s="71">
        <v>36.717093153499995</v>
      </c>
      <c r="S39" s="71">
        <v>44.019511023999996</v>
      </c>
      <c r="T39" s="71">
        <v>45.358722762999996</v>
      </c>
      <c r="U39" s="71">
        <v>46.579370501999996</v>
      </c>
      <c r="V39" s="71">
        <v>48.256068241000001</v>
      </c>
      <c r="W39" s="100" t="s">
        <v>349</v>
      </c>
    </row>
    <row r="40" spans="1:23" x14ac:dyDescent="0.3">
      <c r="A40" s="99" t="s">
        <v>300</v>
      </c>
      <c r="B40" s="35">
        <v>1.23858736148</v>
      </c>
      <c r="C40" s="35">
        <v>1.5815234871300001</v>
      </c>
      <c r="D40" s="35">
        <v>1.63924686928</v>
      </c>
      <c r="E40" s="35">
        <v>2.2708893722800001</v>
      </c>
      <c r="F40" s="35">
        <v>0</v>
      </c>
      <c r="G40" s="35">
        <v>0</v>
      </c>
      <c r="H40" s="35">
        <v>0</v>
      </c>
      <c r="I40" s="35">
        <v>0</v>
      </c>
      <c r="J40" s="35">
        <v>0</v>
      </c>
      <c r="K40" s="35">
        <v>0</v>
      </c>
      <c r="L40" s="35">
        <v>0</v>
      </c>
      <c r="M40" s="35">
        <v>0</v>
      </c>
      <c r="N40" s="35">
        <v>0</v>
      </c>
      <c r="O40" s="35">
        <v>0</v>
      </c>
      <c r="P40" s="71">
        <v>0</v>
      </c>
      <c r="Q40" s="71">
        <v>0</v>
      </c>
      <c r="R40" s="71">
        <v>0</v>
      </c>
      <c r="S40" s="71">
        <v>0</v>
      </c>
      <c r="T40" s="71">
        <v>0.62297066900000009</v>
      </c>
      <c r="U40" s="71">
        <v>8.5157127070000005</v>
      </c>
      <c r="V40" s="71">
        <v>8.5226593659999992</v>
      </c>
      <c r="W40" s="100" t="s">
        <v>350</v>
      </c>
    </row>
    <row r="41" spans="1:23" x14ac:dyDescent="0.3">
      <c r="A41" s="99" t="s">
        <v>130</v>
      </c>
      <c r="B41" s="35">
        <v>143.48710728</v>
      </c>
      <c r="C41" s="35">
        <v>159.10724869288001</v>
      </c>
      <c r="D41" s="35">
        <v>176.9906626922</v>
      </c>
      <c r="E41" s="35">
        <v>100.96320855296</v>
      </c>
      <c r="F41" s="35">
        <v>149.97439134404001</v>
      </c>
      <c r="G41" s="35">
        <v>166.91332540735999</v>
      </c>
      <c r="H41" s="35">
        <v>171.89697126644</v>
      </c>
      <c r="I41" s="35">
        <v>196.80979840126003</v>
      </c>
      <c r="J41" s="35">
        <v>175.35381132199998</v>
      </c>
      <c r="K41" s="35">
        <v>142.04968946399998</v>
      </c>
      <c r="L41" s="35">
        <v>157.31399397856001</v>
      </c>
      <c r="M41" s="35">
        <v>142.9624516232</v>
      </c>
      <c r="N41" s="35">
        <v>179.17644071019996</v>
      </c>
      <c r="O41" s="35">
        <v>133.64110781618999</v>
      </c>
      <c r="P41" s="71">
        <v>222.81901979482001</v>
      </c>
      <c r="Q41" s="71">
        <v>118.29204435077999</v>
      </c>
      <c r="R41" s="71">
        <v>134.78814407179999</v>
      </c>
      <c r="S41" s="71">
        <v>415.60356347712002</v>
      </c>
      <c r="T41" s="71">
        <v>180.46984480914003</v>
      </c>
      <c r="U41" s="71">
        <v>243.68560699879998</v>
      </c>
      <c r="V41" s="71">
        <v>304.60927294426</v>
      </c>
      <c r="W41" s="100" t="s">
        <v>351</v>
      </c>
    </row>
    <row r="42" spans="1:23" s="2" customFormat="1" x14ac:dyDescent="0.3">
      <c r="A42" s="82" t="s">
        <v>188</v>
      </c>
      <c r="B42" s="37">
        <v>7299.6151621531699</v>
      </c>
      <c r="C42" s="37">
        <v>7420.2982812004602</v>
      </c>
      <c r="D42" s="37">
        <v>7534.0384391852085</v>
      </c>
      <c r="E42" s="37">
        <v>7575.9007228443297</v>
      </c>
      <c r="F42" s="37">
        <v>8080.9406263200308</v>
      </c>
      <c r="G42" s="37">
        <v>8149.1712719547431</v>
      </c>
      <c r="H42" s="37">
        <v>8297.4041905060913</v>
      </c>
      <c r="I42" s="37">
        <v>8594.4787959031946</v>
      </c>
      <c r="J42" s="37">
        <v>9338.9876730487995</v>
      </c>
      <c r="K42" s="37">
        <v>8816.9163113956711</v>
      </c>
      <c r="L42" s="37">
        <v>9121.6517945043197</v>
      </c>
      <c r="M42" s="37">
        <v>10594.174120146799</v>
      </c>
      <c r="N42" s="37">
        <v>10595.107048648164</v>
      </c>
      <c r="O42" s="37">
        <v>10232.38590998069</v>
      </c>
      <c r="P42" s="72">
        <v>11170.081376834911</v>
      </c>
      <c r="Q42" s="72">
        <v>11028.329578383802</v>
      </c>
      <c r="R42" s="72">
        <v>11596.923117504131</v>
      </c>
      <c r="S42" s="72">
        <v>14095.519061217959</v>
      </c>
      <c r="T42" s="72">
        <v>15308.672054923449</v>
      </c>
      <c r="U42" s="72">
        <v>15604.91992663965</v>
      </c>
      <c r="V42" s="72">
        <v>15495.012147826548</v>
      </c>
      <c r="W42" s="101" t="s">
        <v>223</v>
      </c>
    </row>
    <row r="43" spans="1:23" x14ac:dyDescent="0.3">
      <c r="A43" s="99" t="s">
        <v>301</v>
      </c>
      <c r="B43" s="38"/>
      <c r="C43" s="38"/>
      <c r="D43" s="38"/>
      <c r="E43" s="38"/>
      <c r="F43" s="38"/>
      <c r="G43" s="38"/>
      <c r="H43" s="38"/>
      <c r="I43" s="38"/>
      <c r="J43" s="38"/>
      <c r="K43" s="38"/>
      <c r="L43" s="38"/>
      <c r="M43" s="38"/>
      <c r="N43" s="38"/>
      <c r="O43" s="38"/>
      <c r="P43" s="73"/>
      <c r="Q43" s="73"/>
      <c r="R43" s="73"/>
      <c r="S43" s="73"/>
      <c r="T43" s="73"/>
      <c r="U43" s="73"/>
      <c r="V43" s="73"/>
      <c r="W43" s="100" t="s">
        <v>352</v>
      </c>
    </row>
    <row r="44" spans="1:23" x14ac:dyDescent="0.3">
      <c r="A44" s="77" t="s">
        <v>302</v>
      </c>
      <c r="B44" s="38">
        <v>5770.8680000000004</v>
      </c>
      <c r="C44" s="38">
        <v>5770.8680000000004</v>
      </c>
      <c r="D44" s="38">
        <v>5770.8680000000004</v>
      </c>
      <c r="E44" s="38">
        <v>6000</v>
      </c>
      <c r="F44" s="38">
        <v>6000</v>
      </c>
      <c r="G44" s="38">
        <v>6000</v>
      </c>
      <c r="H44" s="38">
        <v>6000</v>
      </c>
      <c r="I44" s="38">
        <v>6000</v>
      </c>
      <c r="J44" s="38">
        <v>6000</v>
      </c>
      <c r="K44" s="38">
        <v>6000</v>
      </c>
      <c r="L44" s="38">
        <v>6000</v>
      </c>
      <c r="M44" s="38">
        <v>26356.600000000199</v>
      </c>
      <c r="N44" s="38">
        <v>26356.600000000199</v>
      </c>
      <c r="O44" s="38">
        <v>26356.600000000199</v>
      </c>
      <c r="P44" s="73">
        <v>26356.600000000199</v>
      </c>
      <c r="Q44" s="73">
        <v>26356.600000000199</v>
      </c>
      <c r="R44" s="73">
        <v>26356.600000000199</v>
      </c>
      <c r="S44" s="73">
        <v>26356.600000000199</v>
      </c>
      <c r="T44" s="73">
        <v>26356.600000000199</v>
      </c>
      <c r="U44" s="73">
        <v>26356.600000000199</v>
      </c>
      <c r="V44" s="73">
        <v>26356.600000000199</v>
      </c>
      <c r="W44" s="78" t="s">
        <v>135</v>
      </c>
    </row>
    <row r="45" spans="1:23" x14ac:dyDescent="0.3">
      <c r="A45" s="77" t="s">
        <v>303</v>
      </c>
      <c r="B45" s="38">
        <v>26.378</v>
      </c>
      <c r="C45" s="38">
        <v>26.378</v>
      </c>
      <c r="D45" s="38">
        <v>26.378</v>
      </c>
      <c r="E45" s="38">
        <v>29.8</v>
      </c>
      <c r="F45" s="38">
        <v>29.8</v>
      </c>
      <c r="G45" s="38">
        <v>29.8</v>
      </c>
      <c r="H45" s="38">
        <v>29.8</v>
      </c>
      <c r="I45" s="38">
        <v>29.8</v>
      </c>
      <c r="J45" s="38">
        <v>29.8</v>
      </c>
      <c r="K45" s="38">
        <v>29.8</v>
      </c>
      <c r="L45" s="38">
        <v>29.8</v>
      </c>
      <c r="M45" s="38">
        <v>29.8</v>
      </c>
      <c r="N45" s="38">
        <v>29.8</v>
      </c>
      <c r="O45" s="38">
        <v>29.8</v>
      </c>
      <c r="P45" s="73">
        <v>29.8</v>
      </c>
      <c r="Q45" s="73">
        <v>29.8</v>
      </c>
      <c r="R45" s="73">
        <v>29.8</v>
      </c>
      <c r="S45" s="73">
        <v>29.8</v>
      </c>
      <c r="T45" s="73">
        <v>29.8</v>
      </c>
      <c r="U45" s="73">
        <v>29.8</v>
      </c>
      <c r="V45" s="73">
        <v>29.8</v>
      </c>
      <c r="W45" s="78" t="s">
        <v>1</v>
      </c>
    </row>
    <row r="46" spans="1:23" x14ac:dyDescent="0.3">
      <c r="A46" s="77" t="s">
        <v>304</v>
      </c>
      <c r="B46" s="38">
        <v>0</v>
      </c>
      <c r="C46" s="38">
        <v>0</v>
      </c>
      <c r="D46" s="38">
        <v>0</v>
      </c>
      <c r="E46" s="38">
        <v>0</v>
      </c>
      <c r="F46" s="38">
        <v>0</v>
      </c>
      <c r="G46" s="38">
        <v>0</v>
      </c>
      <c r="H46" s="38">
        <v>0</v>
      </c>
      <c r="I46" s="38">
        <v>0</v>
      </c>
      <c r="J46" s="38">
        <v>0</v>
      </c>
      <c r="K46" s="38">
        <v>0</v>
      </c>
      <c r="L46" s="38">
        <v>0</v>
      </c>
      <c r="M46" s="38">
        <v>0</v>
      </c>
      <c r="N46" s="38">
        <v>0</v>
      </c>
      <c r="O46" s="38">
        <v>0</v>
      </c>
      <c r="P46" s="73">
        <v>0</v>
      </c>
      <c r="Q46" s="73">
        <v>0</v>
      </c>
      <c r="R46" s="73">
        <v>0</v>
      </c>
      <c r="S46" s="73">
        <v>0</v>
      </c>
      <c r="T46" s="73">
        <v>0</v>
      </c>
      <c r="U46" s="73">
        <v>0</v>
      </c>
      <c r="V46" s="73">
        <v>0</v>
      </c>
      <c r="W46" s="78" t="s">
        <v>2</v>
      </c>
    </row>
    <row r="47" spans="1:23" x14ac:dyDescent="0.3">
      <c r="A47" s="99" t="s">
        <v>305</v>
      </c>
      <c r="B47" s="38">
        <v>0</v>
      </c>
      <c r="C47" s="38">
        <v>0</v>
      </c>
      <c r="D47" s="38">
        <v>0</v>
      </c>
      <c r="E47" s="38">
        <v>0</v>
      </c>
      <c r="F47" s="38">
        <v>0</v>
      </c>
      <c r="G47" s="38">
        <v>0</v>
      </c>
      <c r="H47" s="38">
        <v>0</v>
      </c>
      <c r="I47" s="38">
        <v>0</v>
      </c>
      <c r="J47" s="38">
        <v>0</v>
      </c>
      <c r="K47" s="38">
        <v>0</v>
      </c>
      <c r="L47" s="38">
        <v>0</v>
      </c>
      <c r="M47" s="38">
        <v>0</v>
      </c>
      <c r="N47" s="38">
        <v>0</v>
      </c>
      <c r="O47" s="38">
        <v>0</v>
      </c>
      <c r="P47" s="73">
        <v>0</v>
      </c>
      <c r="Q47" s="73">
        <v>0</v>
      </c>
      <c r="R47" s="73">
        <v>0</v>
      </c>
      <c r="S47" s="73">
        <v>0</v>
      </c>
      <c r="T47" s="73">
        <v>0</v>
      </c>
      <c r="U47" s="73">
        <v>0</v>
      </c>
      <c r="V47" s="73">
        <v>0</v>
      </c>
      <c r="W47" s="100" t="s">
        <v>353</v>
      </c>
    </row>
    <row r="48" spans="1:23" x14ac:dyDescent="0.3">
      <c r="A48" s="99" t="s">
        <v>191</v>
      </c>
      <c r="B48" s="38"/>
      <c r="C48" s="38"/>
      <c r="D48" s="38"/>
      <c r="E48" s="38"/>
      <c r="F48" s="38"/>
      <c r="G48" s="38"/>
      <c r="H48" s="38"/>
      <c r="I48" s="38"/>
      <c r="J48" s="38"/>
      <c r="K48" s="38"/>
      <c r="L48" s="38"/>
      <c r="M48" s="38"/>
      <c r="N48" s="38"/>
      <c r="O48" s="38"/>
      <c r="P48" s="73"/>
      <c r="Q48" s="73"/>
      <c r="R48" s="73"/>
      <c r="S48" s="73"/>
      <c r="T48" s="73"/>
      <c r="U48" s="73"/>
      <c r="V48" s="73"/>
      <c r="W48" s="100" t="s">
        <v>225</v>
      </c>
    </row>
    <row r="49" spans="1:23" x14ac:dyDescent="0.3">
      <c r="A49" s="77" t="s">
        <v>355</v>
      </c>
      <c r="B49" s="38">
        <v>184.1151230815</v>
      </c>
      <c r="C49" s="38">
        <v>184.1151230815</v>
      </c>
      <c r="D49" s="38">
        <v>184.1151230815</v>
      </c>
      <c r="E49" s="38">
        <v>184.1151230815</v>
      </c>
      <c r="F49" s="38">
        <v>184.1151230815</v>
      </c>
      <c r="G49" s="38">
        <v>184.1151230815</v>
      </c>
      <c r="H49" s="38">
        <v>306.4473697825</v>
      </c>
      <c r="I49" s="38">
        <v>306.4473697825</v>
      </c>
      <c r="J49" s="38">
        <v>306.4473697825</v>
      </c>
      <c r="K49" s="38">
        <v>306.44736978200001</v>
      </c>
      <c r="L49" s="38">
        <v>306.4473697825</v>
      </c>
      <c r="M49" s="38">
        <v>306.4473697825</v>
      </c>
      <c r="N49" s="38">
        <v>306.4473697825</v>
      </c>
      <c r="O49" s="38">
        <v>306.4473697825</v>
      </c>
      <c r="P49" s="73">
        <v>306.4473697825</v>
      </c>
      <c r="Q49" s="73">
        <v>459.1417251945</v>
      </c>
      <c r="R49" s="73">
        <v>459.14172519499999</v>
      </c>
      <c r="S49" s="73">
        <v>459.14172519499999</v>
      </c>
      <c r="T49" s="73">
        <v>459.141725194</v>
      </c>
      <c r="U49" s="73">
        <v>459.141725194</v>
      </c>
      <c r="V49" s="73">
        <v>459.14172519350001</v>
      </c>
      <c r="W49" s="78" t="s">
        <v>354</v>
      </c>
    </row>
    <row r="50" spans="1:23" x14ac:dyDescent="0.3">
      <c r="A50" s="77" t="s">
        <v>356</v>
      </c>
      <c r="B50" s="38">
        <v>0</v>
      </c>
      <c r="C50" s="38">
        <v>0</v>
      </c>
      <c r="D50" s="38">
        <v>0</v>
      </c>
      <c r="E50" s="38">
        <v>0</v>
      </c>
      <c r="F50" s="38">
        <v>0</v>
      </c>
      <c r="G50" s="38">
        <v>0</v>
      </c>
      <c r="H50" s="38">
        <v>0</v>
      </c>
      <c r="I50" s="38">
        <v>0</v>
      </c>
      <c r="J50" s="38">
        <v>0</v>
      </c>
      <c r="K50" s="38">
        <v>0</v>
      </c>
      <c r="L50" s="38">
        <v>0</v>
      </c>
      <c r="M50" s="38">
        <v>0</v>
      </c>
      <c r="N50" s="38">
        <v>0</v>
      </c>
      <c r="O50" s="38">
        <v>0</v>
      </c>
      <c r="P50" s="73">
        <v>0</v>
      </c>
      <c r="Q50" s="73">
        <v>0</v>
      </c>
      <c r="R50" s="73">
        <v>11.196034552999999</v>
      </c>
      <c r="S50" s="73">
        <v>11.196034534000001</v>
      </c>
      <c r="T50" s="73">
        <v>11.19603453367</v>
      </c>
      <c r="U50" s="73">
        <v>11.196034533600001</v>
      </c>
      <c r="V50" s="73">
        <v>11.196034534000001</v>
      </c>
      <c r="W50" s="78" t="s">
        <v>358</v>
      </c>
    </row>
    <row r="51" spans="1:23" x14ac:dyDescent="0.3">
      <c r="A51" s="77" t="s">
        <v>357</v>
      </c>
      <c r="B51" s="38">
        <v>0</v>
      </c>
      <c r="C51" s="38">
        <v>0</v>
      </c>
      <c r="D51" s="38">
        <v>0</v>
      </c>
      <c r="E51" s="38">
        <v>0</v>
      </c>
      <c r="F51" s="38">
        <v>0</v>
      </c>
      <c r="G51" s="38">
        <v>0</v>
      </c>
      <c r="H51" s="38">
        <v>0</v>
      </c>
      <c r="I51" s="38">
        <v>0</v>
      </c>
      <c r="J51" s="38">
        <v>0</v>
      </c>
      <c r="K51" s="38">
        <v>0</v>
      </c>
      <c r="L51" s="38">
        <v>0</v>
      </c>
      <c r="M51" s="38">
        <v>0</v>
      </c>
      <c r="N51" s="38">
        <v>0</v>
      </c>
      <c r="O51" s="38">
        <v>0</v>
      </c>
      <c r="P51" s="73">
        <v>0</v>
      </c>
      <c r="Q51" s="73">
        <v>0</v>
      </c>
      <c r="R51" s="73">
        <v>0</v>
      </c>
      <c r="S51" s="73">
        <v>0</v>
      </c>
      <c r="T51" s="73">
        <v>0</v>
      </c>
      <c r="U51" s="73">
        <v>0</v>
      </c>
      <c r="V51" s="73">
        <v>0</v>
      </c>
      <c r="W51" s="78" t="s">
        <v>359</v>
      </c>
    </row>
    <row r="52" spans="1:23" x14ac:dyDescent="0.3">
      <c r="A52" s="99" t="s">
        <v>306</v>
      </c>
      <c r="B52" s="38">
        <v>0</v>
      </c>
      <c r="C52" s="38">
        <v>0</v>
      </c>
      <c r="D52" s="38">
        <v>0</v>
      </c>
      <c r="E52" s="38">
        <v>0</v>
      </c>
      <c r="F52" s="38">
        <v>0</v>
      </c>
      <c r="G52" s="38">
        <v>0</v>
      </c>
      <c r="H52" s="38">
        <v>0</v>
      </c>
      <c r="I52" s="38">
        <v>0</v>
      </c>
      <c r="J52" s="38">
        <v>0</v>
      </c>
      <c r="K52" s="38">
        <v>0</v>
      </c>
      <c r="L52" s="38">
        <v>0</v>
      </c>
      <c r="M52" s="38">
        <v>0</v>
      </c>
      <c r="N52" s="38">
        <v>0</v>
      </c>
      <c r="O52" s="38">
        <v>0</v>
      </c>
      <c r="P52" s="73">
        <v>0</v>
      </c>
      <c r="Q52" s="73">
        <v>0</v>
      </c>
      <c r="R52" s="73">
        <v>0</v>
      </c>
      <c r="S52" s="73">
        <v>0</v>
      </c>
      <c r="T52" s="73">
        <v>0</v>
      </c>
      <c r="U52" s="73">
        <v>0</v>
      </c>
      <c r="V52" s="73">
        <v>0</v>
      </c>
      <c r="W52" s="100" t="s">
        <v>360</v>
      </c>
    </row>
    <row r="53" spans="1:23" x14ac:dyDescent="0.3">
      <c r="A53" s="99" t="s">
        <v>307</v>
      </c>
      <c r="B53" s="35">
        <v>682.87057744852996</v>
      </c>
      <c r="C53" s="35">
        <v>673.25700908253009</v>
      </c>
      <c r="D53" s="35">
        <v>669.85406580153006</v>
      </c>
      <c r="E53" s="35">
        <v>669.85406580153006</v>
      </c>
      <c r="F53" s="35">
        <v>669.85406580153006</v>
      </c>
      <c r="G53" s="35">
        <v>670.03722051053001</v>
      </c>
      <c r="H53" s="35">
        <v>547.70497381053008</v>
      </c>
      <c r="I53" s="35">
        <v>547.70497381109976</v>
      </c>
      <c r="J53" s="35">
        <v>547.70497381049995</v>
      </c>
      <c r="K53" s="35">
        <v>547.70497381189978</v>
      </c>
      <c r="L53" s="35">
        <v>547.70497381153007</v>
      </c>
      <c r="M53" s="35">
        <v>547.70497381062978</v>
      </c>
      <c r="N53" s="35">
        <v>933.11391561147752</v>
      </c>
      <c r="O53" s="35">
        <v>929.33221045300002</v>
      </c>
      <c r="P53" s="71">
        <v>929.33221045250002</v>
      </c>
      <c r="Q53" s="71">
        <v>776.63783917744991</v>
      </c>
      <c r="R53" s="71">
        <v>765.44182048808</v>
      </c>
      <c r="S53" s="71">
        <v>760.68463221707987</v>
      </c>
      <c r="T53" s="71">
        <v>760.68463221607783</v>
      </c>
      <c r="U53" s="71">
        <v>761.71131069784997</v>
      </c>
      <c r="V53" s="71">
        <v>761.71131069557998</v>
      </c>
      <c r="W53" s="100" t="s">
        <v>361</v>
      </c>
    </row>
    <row r="54" spans="1:23" x14ac:dyDescent="0.3">
      <c r="A54" s="99" t="s">
        <v>308</v>
      </c>
      <c r="B54" s="35">
        <v>37.116603134590008</v>
      </c>
      <c r="C54" s="35">
        <v>61.860021733829996</v>
      </c>
      <c r="D54" s="35">
        <v>87.454010562430057</v>
      </c>
      <c r="E54" s="35">
        <v>131.67772253778</v>
      </c>
      <c r="F54" s="35">
        <v>150.38263502296002</v>
      </c>
      <c r="G54" s="35">
        <v>175.03594627433998</v>
      </c>
      <c r="H54" s="35">
        <v>200.13079667179002</v>
      </c>
      <c r="I54" s="35">
        <v>241.24268201224422</v>
      </c>
      <c r="J54" s="35">
        <v>277.20851122751986</v>
      </c>
      <c r="K54" s="35">
        <v>315.20882719443102</v>
      </c>
      <c r="L54" s="35">
        <v>338.39585341019006</v>
      </c>
      <c r="M54" s="35">
        <v>382.89351222025994</v>
      </c>
      <c r="N54" s="35">
        <v>133.65615685590305</v>
      </c>
      <c r="O54" s="35">
        <v>274.09893405471996</v>
      </c>
      <c r="P54" s="71">
        <v>390.51969034506999</v>
      </c>
      <c r="Q54" s="71">
        <v>514.71904781261799</v>
      </c>
      <c r="R54" s="71">
        <v>621.95034300737291</v>
      </c>
      <c r="S54" s="71">
        <v>741.29297564143985</v>
      </c>
      <c r="T54" s="71">
        <v>865.34778103387998</v>
      </c>
      <c r="U54" s="71">
        <v>990.58091345485002</v>
      </c>
      <c r="V54" s="71">
        <v>1095.1987624001599</v>
      </c>
      <c r="W54" s="100" t="s">
        <v>362</v>
      </c>
    </row>
    <row r="55" spans="1:23" x14ac:dyDescent="0.3">
      <c r="A55" s="99" t="s">
        <v>309</v>
      </c>
      <c r="B55" s="35"/>
      <c r="C55" s="35"/>
      <c r="D55" s="35"/>
      <c r="E55" s="35"/>
      <c r="F55" s="35"/>
      <c r="G55" s="35"/>
      <c r="H55" s="35"/>
      <c r="I55" s="35"/>
      <c r="J55" s="35"/>
      <c r="K55" s="35"/>
      <c r="L55" s="35"/>
      <c r="M55" s="35"/>
      <c r="N55" s="35"/>
      <c r="O55" s="35"/>
      <c r="P55" s="71"/>
      <c r="Q55" s="71"/>
      <c r="R55" s="71"/>
      <c r="S55" s="71"/>
      <c r="T55" s="71"/>
      <c r="U55" s="71"/>
      <c r="V55" s="71"/>
      <c r="W55" s="100" t="s">
        <v>363</v>
      </c>
    </row>
    <row r="56" spans="1:23" x14ac:dyDescent="0.3">
      <c r="A56" s="77" t="s">
        <v>310</v>
      </c>
      <c r="B56" s="35">
        <v>61.06784659465</v>
      </c>
      <c r="C56" s="35">
        <v>60.756039618730007</v>
      </c>
      <c r="D56" s="35">
        <v>56.702024282650001</v>
      </c>
      <c r="E56" s="35">
        <v>57.440477364849997</v>
      </c>
      <c r="F56" s="35">
        <v>32.776556474069999</v>
      </c>
      <c r="G56" s="35">
        <v>23.137575333569998</v>
      </c>
      <c r="H56" s="35">
        <v>22.580481765840002</v>
      </c>
      <c r="I56" s="35">
        <v>18.608132445804994</v>
      </c>
      <c r="J56" s="35">
        <v>13.254282566590001</v>
      </c>
      <c r="K56" s="35">
        <v>19.198106686014988</v>
      </c>
      <c r="L56" s="35">
        <v>19.01401858877</v>
      </c>
      <c r="M56" s="35">
        <v>19.769522305440098</v>
      </c>
      <c r="N56" s="35">
        <v>20.947418370609999</v>
      </c>
      <c r="O56" s="35">
        <v>21.312266302639998</v>
      </c>
      <c r="P56" s="71">
        <v>27.915392674849997</v>
      </c>
      <c r="Q56" s="71">
        <v>19.054527867040001</v>
      </c>
      <c r="R56" s="71">
        <v>20.765748045339997</v>
      </c>
      <c r="S56" s="71">
        <v>32.096722064470001</v>
      </c>
      <c r="T56" s="71">
        <v>54.387296511800002</v>
      </c>
      <c r="U56" s="71">
        <v>68.046559941720005</v>
      </c>
      <c r="V56" s="71">
        <v>71.072100057420002</v>
      </c>
      <c r="W56" s="78" t="s">
        <v>364</v>
      </c>
    </row>
    <row r="57" spans="1:23" x14ac:dyDescent="0.3">
      <c r="A57" s="77" t="s">
        <v>311</v>
      </c>
      <c r="B57" s="35">
        <v>0</v>
      </c>
      <c r="C57" s="35">
        <v>0</v>
      </c>
      <c r="D57" s="35">
        <v>0</v>
      </c>
      <c r="E57" s="35">
        <v>0</v>
      </c>
      <c r="F57" s="35">
        <v>0</v>
      </c>
      <c r="G57" s="35">
        <v>0</v>
      </c>
      <c r="H57" s="35">
        <v>0</v>
      </c>
      <c r="I57" s="35">
        <v>0</v>
      </c>
      <c r="J57" s="35">
        <v>0</v>
      </c>
      <c r="K57" s="35">
        <v>0</v>
      </c>
      <c r="L57" s="35">
        <v>0</v>
      </c>
      <c r="M57" s="35">
        <v>0</v>
      </c>
      <c r="N57" s="35">
        <v>0</v>
      </c>
      <c r="O57" s="35">
        <v>0</v>
      </c>
      <c r="P57" s="71">
        <v>0</v>
      </c>
      <c r="Q57" s="71">
        <v>0</v>
      </c>
      <c r="R57" s="71">
        <v>0</v>
      </c>
      <c r="S57" s="71">
        <v>0</v>
      </c>
      <c r="T57" s="71">
        <v>0</v>
      </c>
      <c r="U57" s="71">
        <v>0</v>
      </c>
      <c r="V57" s="71">
        <v>0</v>
      </c>
      <c r="W57" s="78" t="s">
        <v>365</v>
      </c>
    </row>
    <row r="58" spans="1:23" s="2" customFormat="1" x14ac:dyDescent="0.3">
      <c r="A58" s="82" t="s">
        <v>195</v>
      </c>
      <c r="B58" s="37">
        <v>6762.4161502592715</v>
      </c>
      <c r="C58" s="37">
        <v>6777.2341935165905</v>
      </c>
      <c r="D58" s="37">
        <v>6795.3712237281097</v>
      </c>
      <c r="E58" s="37">
        <v>7072.8873887856598</v>
      </c>
      <c r="F58" s="37">
        <v>7066.9283803800608</v>
      </c>
      <c r="G58" s="37">
        <v>7082.1258651999406</v>
      </c>
      <c r="H58" s="37">
        <v>7106.6636220306609</v>
      </c>
      <c r="I58" s="37">
        <v>7143.8031580516499</v>
      </c>
      <c r="J58" s="37">
        <v>7174.4151373871091</v>
      </c>
      <c r="K58" s="37">
        <v>7218.3592774743456</v>
      </c>
      <c r="L58" s="37">
        <v>7241.3622155929907</v>
      </c>
      <c r="M58" s="37">
        <v>27643.215378119028</v>
      </c>
      <c r="N58" s="37">
        <v>27780.564860620689</v>
      </c>
      <c r="O58" s="37">
        <v>27917.590780593055</v>
      </c>
      <c r="P58" s="72">
        <v>28040.614663255121</v>
      </c>
      <c r="Q58" s="72">
        <v>28155.95314005181</v>
      </c>
      <c r="R58" s="72">
        <v>28264.895671288985</v>
      </c>
      <c r="S58" s="72">
        <v>28390.812089652187</v>
      </c>
      <c r="T58" s="72">
        <v>28537.157469489619</v>
      </c>
      <c r="U58" s="72">
        <v>28677.076543822215</v>
      </c>
      <c r="V58" s="72">
        <v>28784.71993288086</v>
      </c>
      <c r="W58" s="101" t="s">
        <v>229</v>
      </c>
    </row>
    <row r="59" spans="1:23" s="2" customFormat="1" x14ac:dyDescent="0.3">
      <c r="A59" s="91" t="s">
        <v>366</v>
      </c>
      <c r="B59" s="39">
        <v>14062.03131241244</v>
      </c>
      <c r="C59" s="39">
        <v>14197.532474717051</v>
      </c>
      <c r="D59" s="39">
        <v>14329.40966291332</v>
      </c>
      <c r="E59" s="39">
        <v>14648.78811162999</v>
      </c>
      <c r="F59" s="39">
        <v>15147.86900670009</v>
      </c>
      <c r="G59" s="39">
        <v>15231.297137154685</v>
      </c>
      <c r="H59" s="39">
        <v>15404.06781253675</v>
      </c>
      <c r="I59" s="39">
        <v>15738.281953954844</v>
      </c>
      <c r="J59" s="39">
        <v>16513.402810435909</v>
      </c>
      <c r="K59" s="39">
        <v>16035.275588870019</v>
      </c>
      <c r="L59" s="39">
        <v>16363.014010097308</v>
      </c>
      <c r="M59" s="39">
        <v>38237.389498265831</v>
      </c>
      <c r="N59" s="39">
        <v>38375.671909268851</v>
      </c>
      <c r="O59" s="39">
        <v>38149.976690573749</v>
      </c>
      <c r="P59" s="74">
        <v>39210.696040090035</v>
      </c>
      <c r="Q59" s="74">
        <v>39184.282718435607</v>
      </c>
      <c r="R59" s="74">
        <v>39861.818788793127</v>
      </c>
      <c r="S59" s="74">
        <v>42486.331150870144</v>
      </c>
      <c r="T59" s="74">
        <v>43845.829524413071</v>
      </c>
      <c r="U59" s="74">
        <v>44281.996470461861</v>
      </c>
      <c r="V59" s="74">
        <v>44279.732080707407</v>
      </c>
      <c r="W59" s="83" t="s">
        <v>137</v>
      </c>
    </row>
    <row r="60" spans="1:23" ht="17.399999999999999" x14ac:dyDescent="0.3">
      <c r="A60" s="190"/>
      <c r="B60" s="190"/>
      <c r="C60" s="190"/>
      <c r="D60" s="190"/>
      <c r="E60" s="190"/>
      <c r="F60" s="190"/>
      <c r="G60" s="190"/>
      <c r="H60" s="190"/>
      <c r="I60" s="190"/>
      <c r="J60" s="190"/>
      <c r="K60" s="190"/>
      <c r="L60" s="190"/>
      <c r="M60" s="190"/>
      <c r="N60" s="185"/>
      <c r="O60" s="185"/>
      <c r="P60" s="185"/>
      <c r="Q60" s="185"/>
      <c r="R60" s="185"/>
      <c r="S60" s="185"/>
      <c r="T60" s="185"/>
      <c r="U60" s="185"/>
      <c r="V60" s="185"/>
      <c r="W60" s="190"/>
    </row>
  </sheetData>
  <mergeCells count="2">
    <mergeCell ref="A1:W1"/>
    <mergeCell ref="A60:W60"/>
  </mergeCells>
  <printOptions horizontalCentered="1"/>
  <pageMargins left="0.70866141732283472" right="0.70866141732283472" top="0.74803149606299213" bottom="0.74803149606299213" header="0.31496062992125984" footer="0.31496062992125984"/>
  <pageSetup paperSize="9" orientation="landscape" r:id="rId1"/>
  <headerFooter alignWithMargins="0">
    <oddFooter>&amp;L&amp;"Arial,Regular"&amp;10&amp;K08-020STATISTIK LEMBAGA PEMBIAYAAN INDONESIA&amp;R&amp;"Arial,Regular"&amp;10&amp;K08-021&amp;P</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3"/>
  <sheetViews>
    <sheetView showGridLines="0" tabSelected="1" workbookViewId="0">
      <pane xSplit="1" ySplit="2" topLeftCell="B3" activePane="bottomRight" state="frozen"/>
      <selection activeCell="T16" sqref="T16"/>
      <selection pane="topRight" activeCell="T16" sqref="T16"/>
      <selection pane="bottomLeft" activeCell="T16" sqref="T16"/>
      <selection pane="bottomRight" activeCell="V3" sqref="V3:V50"/>
    </sheetView>
  </sheetViews>
  <sheetFormatPr defaultRowHeight="14.4" x14ac:dyDescent="0.3"/>
  <cols>
    <col min="1" max="1" width="41.88671875" style="1" bestFit="1" customWidth="1"/>
    <col min="2" max="2" width="5.33203125" bestFit="1" customWidth="1"/>
    <col min="3" max="4" width="5.44140625" bestFit="1" customWidth="1"/>
    <col min="5" max="6" width="5.33203125" bestFit="1" customWidth="1"/>
    <col min="7" max="7" width="5.44140625" bestFit="1" customWidth="1"/>
    <col min="8" max="8" width="5" bestFit="1" customWidth="1"/>
    <col min="9" max="9" width="5.6640625" bestFit="1" customWidth="1"/>
    <col min="10" max="10" width="5.5546875" bestFit="1" customWidth="1"/>
    <col min="11" max="11" width="5.21875" bestFit="1" customWidth="1"/>
    <col min="12" max="13" width="5.44140625" bestFit="1" customWidth="1"/>
    <col min="14" max="14" width="5.33203125" bestFit="1" customWidth="1"/>
    <col min="15" max="16" width="5.44140625" bestFit="1" customWidth="1"/>
    <col min="17" max="18" width="5.33203125" bestFit="1" customWidth="1"/>
    <col min="19" max="19" width="5.44140625" bestFit="1" customWidth="1"/>
    <col min="20" max="20" width="5" bestFit="1" customWidth="1"/>
    <col min="21" max="21" width="5.6640625" bestFit="1" customWidth="1"/>
    <col min="22" max="22" width="5.6640625" customWidth="1"/>
    <col min="23" max="23" width="37.6640625" bestFit="1" customWidth="1"/>
  </cols>
  <sheetData>
    <row r="1" spans="1:23" ht="28.95" customHeight="1" x14ac:dyDescent="0.3">
      <c r="A1" s="175" t="s">
        <v>445</v>
      </c>
      <c r="B1" s="176"/>
      <c r="C1" s="176"/>
      <c r="D1" s="176"/>
      <c r="E1" s="176"/>
      <c r="F1" s="176"/>
      <c r="G1" s="176"/>
      <c r="H1" s="176"/>
      <c r="I1" s="176"/>
      <c r="J1" s="176"/>
      <c r="K1" s="176"/>
      <c r="L1" s="176"/>
      <c r="M1" s="176"/>
      <c r="N1" s="177"/>
      <c r="O1" s="177"/>
      <c r="P1" s="177"/>
      <c r="Q1" s="177"/>
      <c r="R1" s="177"/>
      <c r="S1" s="177"/>
      <c r="T1" s="177"/>
      <c r="U1" s="177"/>
      <c r="V1" s="177"/>
      <c r="W1" s="176"/>
    </row>
    <row r="2" spans="1:23" x14ac:dyDescent="0.3">
      <c r="A2" s="150" t="s">
        <v>427</v>
      </c>
      <c r="B2" s="12">
        <v>42005</v>
      </c>
      <c r="C2" s="12">
        <v>42036</v>
      </c>
      <c r="D2" s="12">
        <v>42064</v>
      </c>
      <c r="E2" s="12">
        <v>42095</v>
      </c>
      <c r="F2" s="12">
        <v>42125</v>
      </c>
      <c r="G2" s="12">
        <v>42156</v>
      </c>
      <c r="H2" s="12">
        <v>42186</v>
      </c>
      <c r="I2" s="12">
        <v>42217</v>
      </c>
      <c r="J2" s="12">
        <v>42248</v>
      </c>
      <c r="K2" s="12">
        <v>42278</v>
      </c>
      <c r="L2" s="12">
        <v>42309</v>
      </c>
      <c r="M2" s="12">
        <v>42339</v>
      </c>
      <c r="N2" s="12">
        <v>42370</v>
      </c>
      <c r="O2" s="12">
        <v>42401</v>
      </c>
      <c r="P2" s="66">
        <v>42430</v>
      </c>
      <c r="Q2" s="66">
        <v>42461</v>
      </c>
      <c r="R2" s="66">
        <v>42491</v>
      </c>
      <c r="S2" s="66">
        <v>42522</v>
      </c>
      <c r="T2" s="66">
        <v>42552</v>
      </c>
      <c r="U2" s="66">
        <v>42583</v>
      </c>
      <c r="V2" s="66">
        <v>42614</v>
      </c>
      <c r="W2" s="75" t="s">
        <v>428</v>
      </c>
    </row>
    <row r="3" spans="1:23" x14ac:dyDescent="0.3">
      <c r="A3" s="84" t="s">
        <v>88</v>
      </c>
      <c r="B3" s="40"/>
      <c r="C3" s="40"/>
      <c r="D3" s="40"/>
      <c r="E3" s="40"/>
      <c r="F3" s="40"/>
      <c r="G3" s="40"/>
      <c r="H3" s="40"/>
      <c r="I3" s="40"/>
      <c r="J3" s="40"/>
      <c r="K3" s="40"/>
      <c r="L3" s="40"/>
      <c r="M3" s="40"/>
      <c r="N3" s="40"/>
      <c r="O3" s="40"/>
      <c r="P3" s="67"/>
      <c r="Q3" s="67"/>
      <c r="R3" s="67"/>
      <c r="S3" s="67"/>
      <c r="T3" s="67"/>
      <c r="U3" s="67"/>
      <c r="V3" s="67"/>
      <c r="W3" s="86" t="s">
        <v>377</v>
      </c>
    </row>
    <row r="4" spans="1:23" x14ac:dyDescent="0.3">
      <c r="A4" s="99" t="s">
        <v>4</v>
      </c>
      <c r="B4" s="13"/>
      <c r="C4" s="13"/>
      <c r="D4" s="13"/>
      <c r="E4" s="13"/>
      <c r="F4" s="13"/>
      <c r="G4" s="13"/>
      <c r="H4" s="13"/>
      <c r="I4" s="13"/>
      <c r="J4" s="13"/>
      <c r="K4" s="13"/>
      <c r="L4" s="13"/>
      <c r="M4" s="13"/>
      <c r="N4" s="13"/>
      <c r="O4" s="13"/>
      <c r="P4" s="64"/>
      <c r="Q4" s="64"/>
      <c r="R4" s="64"/>
      <c r="S4" s="64"/>
      <c r="T4" s="64"/>
      <c r="U4" s="64"/>
      <c r="V4" s="64"/>
      <c r="W4" s="100" t="s">
        <v>378</v>
      </c>
    </row>
    <row r="5" spans="1:23" ht="19.2" x14ac:dyDescent="0.3">
      <c r="A5" s="105" t="s">
        <v>89</v>
      </c>
      <c r="B5" s="13"/>
      <c r="C5" s="13"/>
      <c r="D5" s="13"/>
      <c r="E5" s="13"/>
      <c r="F5" s="13"/>
      <c r="G5" s="13"/>
      <c r="H5" s="13"/>
      <c r="I5" s="13"/>
      <c r="J5" s="13"/>
      <c r="K5" s="13"/>
      <c r="L5" s="13"/>
      <c r="M5" s="13"/>
      <c r="N5" s="13"/>
      <c r="O5" s="13"/>
      <c r="P5" s="64"/>
      <c r="Q5" s="64"/>
      <c r="R5" s="64"/>
      <c r="S5" s="64"/>
      <c r="T5" s="64"/>
      <c r="U5" s="64"/>
      <c r="V5" s="64"/>
      <c r="W5" s="106" t="s">
        <v>379</v>
      </c>
    </row>
    <row r="6" spans="1:23" x14ac:dyDescent="0.3">
      <c r="A6" s="79" t="s">
        <v>367</v>
      </c>
      <c r="B6" s="13">
        <v>36.49698742084</v>
      </c>
      <c r="C6" s="13">
        <v>76.526425751290006</v>
      </c>
      <c r="D6" s="13">
        <v>113.04184731628</v>
      </c>
      <c r="E6" s="13">
        <v>163.38969283835999</v>
      </c>
      <c r="F6" s="13">
        <v>213.98486549254</v>
      </c>
      <c r="G6" s="13">
        <v>264.38277025850999</v>
      </c>
      <c r="H6" s="13">
        <v>315.90304365643999</v>
      </c>
      <c r="I6" s="13">
        <v>373.47698965164994</v>
      </c>
      <c r="J6" s="13">
        <v>424.83506745598999</v>
      </c>
      <c r="K6" s="13">
        <v>491.40983045095004</v>
      </c>
      <c r="L6" s="13">
        <v>552.23831573946995</v>
      </c>
      <c r="M6" s="13">
        <v>659.34831971627989</v>
      </c>
      <c r="N6" s="13">
        <v>124.36944370513667</v>
      </c>
      <c r="O6" s="13">
        <v>252.37298112338001</v>
      </c>
      <c r="P6" s="64">
        <v>388.06086824531997</v>
      </c>
      <c r="Q6" s="64">
        <v>511.62628045184999</v>
      </c>
      <c r="R6" s="64">
        <v>640.38741069453056</v>
      </c>
      <c r="S6" s="64">
        <v>764.71666135183</v>
      </c>
      <c r="T6" s="64">
        <v>911.4157834048001</v>
      </c>
      <c r="U6" s="64">
        <v>1064.26982702071</v>
      </c>
      <c r="V6" s="64">
        <v>1217.7036359137301</v>
      </c>
      <c r="W6" s="80" t="s">
        <v>380</v>
      </c>
    </row>
    <row r="7" spans="1:23" x14ac:dyDescent="0.3">
      <c r="A7" s="79" t="s">
        <v>368</v>
      </c>
      <c r="B7" s="13">
        <v>9.5307577695900001</v>
      </c>
      <c r="C7" s="13">
        <v>14.223998470150001</v>
      </c>
      <c r="D7" s="13">
        <v>26.70551158472</v>
      </c>
      <c r="E7" s="13">
        <v>33.403574088420001</v>
      </c>
      <c r="F7" s="13">
        <v>34.189387675140004</v>
      </c>
      <c r="G7" s="13">
        <v>40.311390346229992</v>
      </c>
      <c r="H7" s="13">
        <v>48.933197765770004</v>
      </c>
      <c r="I7" s="13">
        <v>54.284469061399996</v>
      </c>
      <c r="J7" s="13">
        <v>69.581202740259997</v>
      </c>
      <c r="K7" s="13">
        <v>75.051944298279992</v>
      </c>
      <c r="L7" s="13">
        <v>81.443401701810004</v>
      </c>
      <c r="M7" s="13">
        <v>86.60120041346002</v>
      </c>
      <c r="N7" s="13">
        <v>2.4171511551</v>
      </c>
      <c r="O7" s="13">
        <v>6.7807556365900004</v>
      </c>
      <c r="P7" s="64">
        <v>4.8084845422700004</v>
      </c>
      <c r="Q7" s="64">
        <v>9.3185585925299996</v>
      </c>
      <c r="R7" s="64">
        <v>1.9874462784500002</v>
      </c>
      <c r="S7" s="64">
        <v>5.2555853417699998</v>
      </c>
      <c r="T7" s="64">
        <v>9.0055961615200015</v>
      </c>
      <c r="U7" s="64">
        <v>29.339437835080002</v>
      </c>
      <c r="V7" s="64">
        <v>33.450278110079999</v>
      </c>
      <c r="W7" s="80" t="s">
        <v>368</v>
      </c>
    </row>
    <row r="8" spans="1:23" x14ac:dyDescent="0.3">
      <c r="A8" s="79" t="s">
        <v>369</v>
      </c>
      <c r="B8" s="13">
        <v>9.0233164462400008</v>
      </c>
      <c r="C8" s="13">
        <v>12.57460356597</v>
      </c>
      <c r="D8" s="13">
        <v>11.229499505350001</v>
      </c>
      <c r="E8" s="13">
        <v>15.155700975670001</v>
      </c>
      <c r="F8" s="13">
        <v>19.050445230160001</v>
      </c>
      <c r="G8" s="13">
        <v>23.109526654459998</v>
      </c>
      <c r="H8" s="13">
        <v>27.29574702591</v>
      </c>
      <c r="I8" s="13">
        <v>30.499229278950004</v>
      </c>
      <c r="J8" s="13">
        <v>36.310923538970002</v>
      </c>
      <c r="K8" s="13">
        <v>41.646848900269994</v>
      </c>
      <c r="L8" s="13">
        <v>45.654246962669994</v>
      </c>
      <c r="M8" s="13">
        <v>44.239622620679995</v>
      </c>
      <c r="N8" s="13">
        <v>4.5636657432499996</v>
      </c>
      <c r="O8" s="13">
        <v>10.457075285689999</v>
      </c>
      <c r="P8" s="64">
        <v>19.408694036180002</v>
      </c>
      <c r="Q8" s="64">
        <v>25.043708870210001</v>
      </c>
      <c r="R8" s="64">
        <v>33.884952394640003</v>
      </c>
      <c r="S8" s="64">
        <v>39.795558876709997</v>
      </c>
      <c r="T8" s="64">
        <v>47.506348850359998</v>
      </c>
      <c r="U8" s="64">
        <v>41.280097521260004</v>
      </c>
      <c r="V8" s="64">
        <v>46.983078940260008</v>
      </c>
      <c r="W8" s="80" t="s">
        <v>381</v>
      </c>
    </row>
    <row r="9" spans="1:23" x14ac:dyDescent="0.3">
      <c r="A9" s="79" t="s">
        <v>370</v>
      </c>
      <c r="B9" s="13">
        <v>3.9182673000000001E-2</v>
      </c>
      <c r="C9" s="13">
        <v>0.16782837358</v>
      </c>
      <c r="D9" s="13">
        <v>0.72075026758000005</v>
      </c>
      <c r="E9" s="13">
        <v>0.77626201317999999</v>
      </c>
      <c r="F9" s="13">
        <v>1.02970717027</v>
      </c>
      <c r="G9" s="13">
        <v>1.2455620502000002</v>
      </c>
      <c r="H9" s="13">
        <v>1.33123609076</v>
      </c>
      <c r="I9" s="13">
        <v>1.5493466841300001</v>
      </c>
      <c r="J9" s="13">
        <v>1.7631793221300003</v>
      </c>
      <c r="K9" s="13">
        <v>2.0539792191300004</v>
      </c>
      <c r="L9" s="13">
        <v>2.0205244156900002</v>
      </c>
      <c r="M9" s="13">
        <v>2.7965097810900001</v>
      </c>
      <c r="N9" s="13">
        <v>0.192981345</v>
      </c>
      <c r="O9" s="13">
        <v>0.28511838653999999</v>
      </c>
      <c r="P9" s="64">
        <v>0.46713542854000001</v>
      </c>
      <c r="Q9" s="64">
        <v>0.51501091354000006</v>
      </c>
      <c r="R9" s="64">
        <v>4.5927353985800003</v>
      </c>
      <c r="S9" s="64">
        <v>5.4204305893500004</v>
      </c>
      <c r="T9" s="64">
        <v>5.4961081414999997</v>
      </c>
      <c r="U9" s="64">
        <v>6.6596558800299999</v>
      </c>
      <c r="V9" s="64">
        <v>10.258543565030001</v>
      </c>
      <c r="W9" s="80" t="s">
        <v>382</v>
      </c>
    </row>
    <row r="10" spans="1:23" x14ac:dyDescent="0.3">
      <c r="A10" s="77" t="s">
        <v>90</v>
      </c>
      <c r="B10" s="14">
        <v>0</v>
      </c>
      <c r="C10" s="13">
        <v>0</v>
      </c>
      <c r="D10" s="13">
        <v>0</v>
      </c>
      <c r="E10" s="13">
        <v>0</v>
      </c>
      <c r="F10" s="13">
        <v>0</v>
      </c>
      <c r="G10" s="13">
        <v>0</v>
      </c>
      <c r="H10" s="13">
        <v>0</v>
      </c>
      <c r="I10" s="13">
        <v>0</v>
      </c>
      <c r="J10" s="13">
        <v>0</v>
      </c>
      <c r="K10" s="13">
        <v>0</v>
      </c>
      <c r="L10" s="13">
        <v>0</v>
      </c>
      <c r="M10" s="13">
        <v>0</v>
      </c>
      <c r="N10" s="13">
        <v>0</v>
      </c>
      <c r="O10" s="13">
        <v>0</v>
      </c>
      <c r="P10" s="64">
        <v>0</v>
      </c>
      <c r="Q10" s="64">
        <v>0</v>
      </c>
      <c r="R10" s="64">
        <v>0</v>
      </c>
      <c r="S10" s="64">
        <v>0</v>
      </c>
      <c r="T10" s="64">
        <v>0</v>
      </c>
      <c r="U10" s="64">
        <v>0</v>
      </c>
      <c r="V10" s="64">
        <v>0</v>
      </c>
      <c r="W10" s="78" t="s">
        <v>383</v>
      </c>
    </row>
    <row r="11" spans="1:23" x14ac:dyDescent="0.3">
      <c r="A11" s="77" t="s">
        <v>91</v>
      </c>
      <c r="B11" s="13">
        <v>0</v>
      </c>
      <c r="C11" s="13">
        <v>0</v>
      </c>
      <c r="D11" s="13">
        <v>0.41080874010000001</v>
      </c>
      <c r="E11" s="13">
        <v>0.78080874010000001</v>
      </c>
      <c r="F11" s="13">
        <v>0.80580874010000003</v>
      </c>
      <c r="G11" s="13">
        <v>1.1758087400999997</v>
      </c>
      <c r="H11" s="13">
        <v>1.4591287400999997</v>
      </c>
      <c r="I11" s="13">
        <v>1.8197157905999999</v>
      </c>
      <c r="J11" s="13">
        <v>1.8197157905999999</v>
      </c>
      <c r="K11" s="13">
        <v>2.0822612455999998</v>
      </c>
      <c r="L11" s="13">
        <v>2.2062533946</v>
      </c>
      <c r="M11" s="13">
        <v>3.8215461225999996</v>
      </c>
      <c r="N11" s="13">
        <v>0</v>
      </c>
      <c r="O11" s="13">
        <v>0.69515681900000004</v>
      </c>
      <c r="P11" s="64">
        <v>0.69515681900000004</v>
      </c>
      <c r="Q11" s="64">
        <v>0.69515681900000004</v>
      </c>
      <c r="R11" s="64">
        <v>1.556723906</v>
      </c>
      <c r="S11" s="64">
        <v>3.611722764</v>
      </c>
      <c r="T11" s="64">
        <v>4.8589915530000001</v>
      </c>
      <c r="U11" s="64">
        <v>3.6519045829999994</v>
      </c>
      <c r="V11" s="64">
        <v>4.0721818329999993</v>
      </c>
      <c r="W11" s="78" t="s">
        <v>384</v>
      </c>
    </row>
    <row r="12" spans="1:23" x14ac:dyDescent="0.3">
      <c r="A12" s="77" t="s">
        <v>92</v>
      </c>
      <c r="B12" s="13">
        <v>0</v>
      </c>
      <c r="C12" s="13">
        <v>0</v>
      </c>
      <c r="D12" s="13">
        <v>0</v>
      </c>
      <c r="E12" s="13">
        <v>0</v>
      </c>
      <c r="F12" s="13">
        <v>0</v>
      </c>
      <c r="G12" s="13">
        <v>0</v>
      </c>
      <c r="H12" s="13">
        <v>0</v>
      </c>
      <c r="I12" s="13">
        <v>0</v>
      </c>
      <c r="J12" s="13">
        <v>0</v>
      </c>
      <c r="K12" s="13">
        <v>0</v>
      </c>
      <c r="L12" s="13">
        <v>0</v>
      </c>
      <c r="M12" s="13">
        <v>0</v>
      </c>
      <c r="N12" s="13">
        <v>0</v>
      </c>
      <c r="O12" s="13">
        <v>0</v>
      </c>
      <c r="P12" s="64">
        <v>0</v>
      </c>
      <c r="Q12" s="64">
        <v>0</v>
      </c>
      <c r="R12" s="64">
        <v>0</v>
      </c>
      <c r="S12" s="64">
        <v>0</v>
      </c>
      <c r="T12" s="64">
        <v>0</v>
      </c>
      <c r="U12" s="64">
        <v>0</v>
      </c>
      <c r="V12" s="64">
        <v>0</v>
      </c>
      <c r="W12" s="78" t="s">
        <v>385</v>
      </c>
    </row>
    <row r="13" spans="1:23" x14ac:dyDescent="0.3">
      <c r="A13" s="77" t="s">
        <v>93</v>
      </c>
      <c r="B13" s="13">
        <v>27.945184575790002</v>
      </c>
      <c r="C13" s="13">
        <v>53.0018824223</v>
      </c>
      <c r="D13" s="13">
        <v>78.167395136810001</v>
      </c>
      <c r="E13" s="13">
        <v>102.82494346042</v>
      </c>
      <c r="F13" s="13">
        <v>127.20543899354001</v>
      </c>
      <c r="G13" s="13">
        <v>161.7073301753361</v>
      </c>
      <c r="H13" s="13">
        <v>188.50140112088002</v>
      </c>
      <c r="I13" s="13">
        <v>206.93160058365859</v>
      </c>
      <c r="J13" s="13">
        <v>222.93664353072</v>
      </c>
      <c r="K13" s="13">
        <v>236.64288216018997</v>
      </c>
      <c r="L13" s="13">
        <v>251.42604335547</v>
      </c>
      <c r="M13" s="13">
        <v>278.37568403142052</v>
      </c>
      <c r="N13" s="13">
        <v>77.272006404817503</v>
      </c>
      <c r="O13" s="13">
        <v>136.17077456925</v>
      </c>
      <c r="P13" s="64">
        <v>202.83336138908999</v>
      </c>
      <c r="Q13" s="64">
        <v>285.98832492537002</v>
      </c>
      <c r="R13" s="64">
        <v>349.64252608801002</v>
      </c>
      <c r="S13" s="64">
        <v>421.12625060998005</v>
      </c>
      <c r="T13" s="64">
        <v>466.10355915014998</v>
      </c>
      <c r="U13" s="64">
        <v>525.81968295710999</v>
      </c>
      <c r="V13" s="64">
        <v>579.63718451969999</v>
      </c>
      <c r="W13" s="78" t="s">
        <v>386</v>
      </c>
    </row>
    <row r="14" spans="1:23" x14ac:dyDescent="0.3">
      <c r="A14" s="77" t="s">
        <v>94</v>
      </c>
      <c r="B14" s="13">
        <v>0.281383102</v>
      </c>
      <c r="C14" s="13">
        <v>0.25060285300000001</v>
      </c>
      <c r="D14" s="13">
        <v>0</v>
      </c>
      <c r="E14" s="13">
        <v>0.110116507</v>
      </c>
      <c r="F14" s="13">
        <v>2.9399370000000001E-3</v>
      </c>
      <c r="G14" s="13">
        <v>-5.1682130499999999E-2</v>
      </c>
      <c r="H14" s="13">
        <v>0</v>
      </c>
      <c r="I14" s="13">
        <v>0</v>
      </c>
      <c r="J14" s="13">
        <v>0</v>
      </c>
      <c r="K14" s="13">
        <v>0</v>
      </c>
      <c r="L14" s="13">
        <v>0</v>
      </c>
      <c r="M14" s="13">
        <v>0</v>
      </c>
      <c r="N14" s="13">
        <v>0</v>
      </c>
      <c r="O14" s="13">
        <v>2.5046442280000001</v>
      </c>
      <c r="P14" s="64">
        <v>0</v>
      </c>
      <c r="Q14" s="64">
        <v>-7.3175706170000003</v>
      </c>
      <c r="R14" s="64">
        <v>5.1188178641300004</v>
      </c>
      <c r="S14" s="64">
        <v>33.357412413999995</v>
      </c>
      <c r="T14" s="64">
        <v>28.721906681770001</v>
      </c>
      <c r="U14" s="64">
        <v>30</v>
      </c>
      <c r="V14" s="64">
        <v>33.75</v>
      </c>
      <c r="W14" s="78" t="s">
        <v>387</v>
      </c>
    </row>
    <row r="15" spans="1:23" x14ac:dyDescent="0.3">
      <c r="A15" s="77" t="s">
        <v>95</v>
      </c>
      <c r="B15" s="13">
        <v>0</v>
      </c>
      <c r="C15" s="13">
        <v>0</v>
      </c>
      <c r="D15" s="13">
        <v>0</v>
      </c>
      <c r="E15" s="13">
        <v>0</v>
      </c>
      <c r="F15" s="13">
        <v>0</v>
      </c>
      <c r="G15" s="13">
        <v>0</v>
      </c>
      <c r="H15" s="13">
        <v>-34.4410856505</v>
      </c>
      <c r="I15" s="13">
        <v>-23.647698366239279</v>
      </c>
      <c r="J15" s="13">
        <v>0</v>
      </c>
      <c r="K15" s="13">
        <v>0</v>
      </c>
      <c r="L15" s="13">
        <v>0</v>
      </c>
      <c r="M15" s="13">
        <v>0</v>
      </c>
      <c r="N15" s="13">
        <v>0</v>
      </c>
      <c r="O15" s="13">
        <v>0</v>
      </c>
      <c r="P15" s="64">
        <v>0</v>
      </c>
      <c r="Q15" s="64">
        <v>0</v>
      </c>
      <c r="R15" s="64">
        <v>0</v>
      </c>
      <c r="S15" s="64">
        <v>0</v>
      </c>
      <c r="T15" s="64">
        <v>0</v>
      </c>
      <c r="U15" s="64">
        <v>0</v>
      </c>
      <c r="V15" s="64">
        <v>0</v>
      </c>
      <c r="W15" s="78" t="s">
        <v>388</v>
      </c>
    </row>
    <row r="16" spans="1:23" x14ac:dyDescent="0.3">
      <c r="A16" s="77" t="s">
        <v>96</v>
      </c>
      <c r="B16" s="13">
        <v>0</v>
      </c>
      <c r="C16" s="13">
        <v>0</v>
      </c>
      <c r="D16" s="13">
        <v>0</v>
      </c>
      <c r="E16" s="13">
        <v>0</v>
      </c>
      <c r="F16" s="13">
        <v>0</v>
      </c>
      <c r="G16" s="13">
        <v>0.12174158228</v>
      </c>
      <c r="H16" s="13">
        <v>0.12174158228</v>
      </c>
      <c r="I16" s="13">
        <v>0.12346658228</v>
      </c>
      <c r="J16" s="13">
        <v>0.176580502</v>
      </c>
      <c r="K16" s="13">
        <v>0.177596806</v>
      </c>
      <c r="L16" s="13">
        <v>0.177596806</v>
      </c>
      <c r="M16" s="13">
        <v>0.19727071952</v>
      </c>
      <c r="N16" s="13">
        <v>0</v>
      </c>
      <c r="O16" s="13">
        <v>0</v>
      </c>
      <c r="P16" s="64">
        <v>0</v>
      </c>
      <c r="Q16" s="64">
        <v>0</v>
      </c>
      <c r="R16" s="64">
        <v>0</v>
      </c>
      <c r="S16" s="64">
        <v>0</v>
      </c>
      <c r="T16" s="64">
        <v>0</v>
      </c>
      <c r="U16" s="64">
        <v>0</v>
      </c>
      <c r="V16" s="64">
        <v>0</v>
      </c>
      <c r="W16" s="78" t="s">
        <v>401</v>
      </c>
    </row>
    <row r="17" spans="1:23" x14ac:dyDescent="0.3">
      <c r="A17" s="77" t="s">
        <v>97</v>
      </c>
      <c r="B17" s="13">
        <v>2.5894645679999999</v>
      </c>
      <c r="C17" s="13">
        <v>4.0554578139999995</v>
      </c>
      <c r="D17" s="13">
        <v>5.7016782529999999</v>
      </c>
      <c r="E17" s="13">
        <v>9.249191016000001</v>
      </c>
      <c r="F17" s="13">
        <v>6.3483003799999995</v>
      </c>
      <c r="G17" s="13">
        <v>8.2944428750000014</v>
      </c>
      <c r="H17" s="13">
        <v>5.2454939320000005</v>
      </c>
      <c r="I17" s="13">
        <v>10.075746067000001</v>
      </c>
      <c r="J17" s="13">
        <v>12.729162765</v>
      </c>
      <c r="K17" s="13">
        <v>13.988418582</v>
      </c>
      <c r="L17" s="13">
        <v>16.952211706</v>
      </c>
      <c r="M17" s="13">
        <v>16.129444063000001</v>
      </c>
      <c r="N17" s="13">
        <v>2.9445508840000003</v>
      </c>
      <c r="O17" s="13">
        <v>2.9445508840000003</v>
      </c>
      <c r="P17" s="64">
        <v>7.6842418100000005</v>
      </c>
      <c r="Q17" s="64">
        <v>9.2018685219999998</v>
      </c>
      <c r="R17" s="64">
        <v>11.737837820000001</v>
      </c>
      <c r="S17" s="64">
        <v>12.145586329</v>
      </c>
      <c r="T17" s="64">
        <v>18.793062427000002</v>
      </c>
      <c r="U17" s="64">
        <v>22.199739395000002</v>
      </c>
      <c r="V17" s="64">
        <v>24.481450584999997</v>
      </c>
      <c r="W17" s="78" t="s">
        <v>389</v>
      </c>
    </row>
    <row r="18" spans="1:23" x14ac:dyDescent="0.3">
      <c r="A18" s="77" t="s">
        <v>98</v>
      </c>
      <c r="B18" s="13">
        <v>0.206489114</v>
      </c>
      <c r="C18" s="13">
        <v>0.49545091000000002</v>
      </c>
      <c r="D18" s="13">
        <v>0.86775900299999997</v>
      </c>
      <c r="E18" s="13">
        <v>2.5554632530000001</v>
      </c>
      <c r="F18" s="13">
        <v>3.3269963379999998</v>
      </c>
      <c r="G18" s="13">
        <v>4.2899997360000004</v>
      </c>
      <c r="H18" s="13">
        <v>4.8519715460000006</v>
      </c>
      <c r="I18" s="13">
        <v>10.399433498280727</v>
      </c>
      <c r="J18" s="13">
        <v>15.174833980999999</v>
      </c>
      <c r="K18" s="13">
        <v>12.081933694</v>
      </c>
      <c r="L18" s="13">
        <v>14.917678501000001</v>
      </c>
      <c r="M18" s="13">
        <v>17.962397904014001</v>
      </c>
      <c r="N18" s="13">
        <v>1.5457697328078734</v>
      </c>
      <c r="O18" s="13">
        <v>3.0439671530000001</v>
      </c>
      <c r="P18" s="64">
        <v>4.5768994269999999</v>
      </c>
      <c r="Q18" s="64">
        <v>12.246607573780016</v>
      </c>
      <c r="R18" s="64">
        <v>9.1642383846200008</v>
      </c>
      <c r="S18" s="64">
        <v>9.9510854469800005</v>
      </c>
      <c r="T18" s="64">
        <v>14.591061071900048</v>
      </c>
      <c r="U18" s="64">
        <v>27.788650043000001</v>
      </c>
      <c r="V18" s="64">
        <v>34.584099551000001</v>
      </c>
      <c r="W18" s="78" t="s">
        <v>390</v>
      </c>
    </row>
    <row r="19" spans="1:23" x14ac:dyDescent="0.3">
      <c r="A19" s="77" t="s">
        <v>99</v>
      </c>
      <c r="B19" s="13">
        <v>86.112765669460003</v>
      </c>
      <c r="C19" s="13">
        <v>161.29625016029001</v>
      </c>
      <c r="D19" s="13">
        <v>236.84524980684003</v>
      </c>
      <c r="E19" s="13">
        <v>328.24575289214999</v>
      </c>
      <c r="F19" s="13">
        <v>405.94388995674996</v>
      </c>
      <c r="G19" s="13">
        <v>504.58689028761614</v>
      </c>
      <c r="H19" s="13">
        <v>559.20187580964</v>
      </c>
      <c r="I19" s="13">
        <v>665.51229883171004</v>
      </c>
      <c r="J19" s="13">
        <v>785.32730962666994</v>
      </c>
      <c r="K19" s="13">
        <v>875.13569535642</v>
      </c>
      <c r="L19" s="13">
        <v>967.03627258271001</v>
      </c>
      <c r="M19" s="13">
        <v>1109.4719953720644</v>
      </c>
      <c r="N19" s="13">
        <v>213.30556897011203</v>
      </c>
      <c r="O19" s="13">
        <v>415.25502408544997</v>
      </c>
      <c r="P19" s="64">
        <v>628.5348416974</v>
      </c>
      <c r="Q19" s="64">
        <v>847.31794605128005</v>
      </c>
      <c r="R19" s="64">
        <v>1058.0726888289605</v>
      </c>
      <c r="S19" s="64">
        <v>1295.3802937236198</v>
      </c>
      <c r="T19" s="64">
        <v>1506.492417442</v>
      </c>
      <c r="U19" s="64">
        <v>1751.0089952351898</v>
      </c>
      <c r="V19" s="64">
        <v>1984.9204530178001</v>
      </c>
      <c r="W19" s="78" t="s">
        <v>391</v>
      </c>
    </row>
    <row r="20" spans="1:23" x14ac:dyDescent="0.3">
      <c r="A20" s="99" t="s">
        <v>100</v>
      </c>
      <c r="B20" s="13"/>
      <c r="C20" s="13"/>
      <c r="D20" s="13"/>
      <c r="E20" s="13"/>
      <c r="F20" s="13"/>
      <c r="G20" s="13"/>
      <c r="H20" s="13"/>
      <c r="I20" s="13"/>
      <c r="J20" s="13"/>
      <c r="K20" s="13"/>
      <c r="L20" s="13"/>
      <c r="M20" s="13"/>
      <c r="N20" s="13"/>
      <c r="O20" s="13"/>
      <c r="P20" s="64"/>
      <c r="Q20" s="64"/>
      <c r="R20" s="64"/>
      <c r="S20" s="64"/>
      <c r="T20" s="64"/>
      <c r="U20" s="64"/>
      <c r="V20" s="64"/>
      <c r="W20" s="100" t="s">
        <v>392</v>
      </c>
    </row>
    <row r="21" spans="1:23" x14ac:dyDescent="0.3">
      <c r="A21" s="77" t="s">
        <v>101</v>
      </c>
      <c r="B21" s="13"/>
      <c r="C21" s="13"/>
      <c r="D21" s="13"/>
      <c r="E21" s="13"/>
      <c r="F21" s="13"/>
      <c r="G21" s="13"/>
      <c r="H21" s="13"/>
      <c r="I21" s="13"/>
      <c r="J21" s="13"/>
      <c r="K21" s="13"/>
      <c r="L21" s="13"/>
      <c r="M21" s="13"/>
      <c r="N21" s="13"/>
      <c r="O21" s="13"/>
      <c r="P21" s="64"/>
      <c r="Q21" s="64"/>
      <c r="R21" s="64"/>
      <c r="S21" s="64"/>
      <c r="T21" s="64"/>
      <c r="U21" s="64"/>
      <c r="V21" s="64"/>
      <c r="W21" s="78" t="s">
        <v>393</v>
      </c>
    </row>
    <row r="22" spans="1:23" x14ac:dyDescent="0.3">
      <c r="A22" s="79" t="s">
        <v>371</v>
      </c>
      <c r="B22" s="13">
        <v>19.913675527469998</v>
      </c>
      <c r="C22" s="13">
        <v>49.631971291039996</v>
      </c>
      <c r="D22" s="13">
        <v>70.686952774139996</v>
      </c>
      <c r="E22" s="13">
        <v>83.299694376209999</v>
      </c>
      <c r="F22" s="13">
        <v>104.13446509606999</v>
      </c>
      <c r="G22" s="13">
        <v>124.9935245365</v>
      </c>
      <c r="H22" s="13">
        <v>143.02666532909001</v>
      </c>
      <c r="I22" s="13">
        <v>170.09913326772997</v>
      </c>
      <c r="J22" s="13">
        <v>192.56619968436999</v>
      </c>
      <c r="K22" s="13">
        <v>213.88222198958999</v>
      </c>
      <c r="L22" s="13">
        <v>240.77715277620999</v>
      </c>
      <c r="M22" s="13">
        <v>264.15163718943001</v>
      </c>
      <c r="N22" s="13">
        <v>33.80910474201</v>
      </c>
      <c r="O22" s="13">
        <v>46.886273069849992</v>
      </c>
      <c r="P22" s="64">
        <v>97.229896033360006</v>
      </c>
      <c r="Q22" s="64">
        <v>136.47706356109998</v>
      </c>
      <c r="R22" s="64">
        <v>192.10746810962775</v>
      </c>
      <c r="S22" s="64">
        <v>221.19977479924</v>
      </c>
      <c r="T22" s="64">
        <v>265.22183137688</v>
      </c>
      <c r="U22" s="64">
        <v>311.81991498321997</v>
      </c>
      <c r="V22" s="64">
        <v>363.06278257695004</v>
      </c>
      <c r="W22" s="80" t="s">
        <v>394</v>
      </c>
    </row>
    <row r="23" spans="1:23" x14ac:dyDescent="0.3">
      <c r="A23" s="79" t="s">
        <v>372</v>
      </c>
      <c r="B23" s="13">
        <v>1.2739504E-3</v>
      </c>
      <c r="C23" s="13">
        <v>3.0535406000000002E-3</v>
      </c>
      <c r="D23" s="13">
        <v>0.34249383267</v>
      </c>
      <c r="E23" s="13">
        <v>0.69105383032000012</v>
      </c>
      <c r="F23" s="13">
        <v>2.3006287757399995</v>
      </c>
      <c r="G23" s="13">
        <v>2.8004937757399997</v>
      </c>
      <c r="H23" s="13">
        <v>2.0904025257400001</v>
      </c>
      <c r="I23" s="13">
        <v>3.85800846285</v>
      </c>
      <c r="J23" s="13">
        <v>4.3858799628499998</v>
      </c>
      <c r="K23" s="13">
        <v>4.76020271285</v>
      </c>
      <c r="L23" s="13">
        <v>4.9266911749799993</v>
      </c>
      <c r="M23" s="13">
        <v>5.1287279249799997</v>
      </c>
      <c r="N23" s="13">
        <v>0</v>
      </c>
      <c r="O23" s="13">
        <v>1.2750000000000001E-4</v>
      </c>
      <c r="P23" s="64">
        <v>1.2750000000000001E-4</v>
      </c>
      <c r="Q23" s="64">
        <v>1.2750000000000001E-4</v>
      </c>
      <c r="R23" s="64">
        <v>1.5405942106800001</v>
      </c>
      <c r="S23" s="64">
        <v>1.7312042106799999</v>
      </c>
      <c r="T23" s="64">
        <v>2.0599521106800003</v>
      </c>
      <c r="U23" s="64">
        <v>1.5405942106800001</v>
      </c>
      <c r="V23" s="64">
        <v>4.6332136846800003</v>
      </c>
      <c r="W23" s="80" t="s">
        <v>395</v>
      </c>
    </row>
    <row r="24" spans="1:23" x14ac:dyDescent="0.3">
      <c r="A24" s="77" t="s">
        <v>102</v>
      </c>
      <c r="B24" s="13">
        <v>0</v>
      </c>
      <c r="C24" s="13">
        <v>0</v>
      </c>
      <c r="D24" s="13">
        <v>0</v>
      </c>
      <c r="E24" s="13">
        <v>0</v>
      </c>
      <c r="F24" s="13">
        <v>0</v>
      </c>
      <c r="G24" s="13">
        <v>0</v>
      </c>
      <c r="H24" s="13">
        <v>0</v>
      </c>
      <c r="I24" s="13">
        <v>0</v>
      </c>
      <c r="J24" s="13">
        <v>0</v>
      </c>
      <c r="K24" s="13">
        <v>0</v>
      </c>
      <c r="L24" s="13">
        <v>0</v>
      </c>
      <c r="M24" s="13">
        <v>0</v>
      </c>
      <c r="N24" s="13">
        <v>0</v>
      </c>
      <c r="O24" s="13">
        <v>0</v>
      </c>
      <c r="P24" s="64">
        <v>0</v>
      </c>
      <c r="Q24" s="64">
        <v>0</v>
      </c>
      <c r="R24" s="64">
        <v>0</v>
      </c>
      <c r="S24" s="64">
        <v>0</v>
      </c>
      <c r="T24" s="64">
        <v>0</v>
      </c>
      <c r="U24" s="64">
        <v>0</v>
      </c>
      <c r="V24" s="64">
        <v>0</v>
      </c>
      <c r="W24" s="78" t="s">
        <v>396</v>
      </c>
    </row>
    <row r="25" spans="1:23" x14ac:dyDescent="0.3">
      <c r="A25" s="77" t="s">
        <v>103</v>
      </c>
      <c r="B25" s="13">
        <v>0</v>
      </c>
      <c r="C25" s="13">
        <v>0</v>
      </c>
      <c r="D25" s="13">
        <v>0</v>
      </c>
      <c r="E25" s="13">
        <v>0</v>
      </c>
      <c r="F25" s="13">
        <v>0</v>
      </c>
      <c r="G25" s="13">
        <v>0</v>
      </c>
      <c r="H25" s="13">
        <v>0</v>
      </c>
      <c r="I25" s="13">
        <v>0</v>
      </c>
      <c r="J25" s="13">
        <v>23.596016296000002</v>
      </c>
      <c r="K25" s="13">
        <v>23.596016295720002</v>
      </c>
      <c r="L25" s="13">
        <v>23.596016296000002</v>
      </c>
      <c r="M25" s="13">
        <v>37.230873455156036</v>
      </c>
      <c r="N25" s="13">
        <v>0</v>
      </c>
      <c r="O25" s="13">
        <v>0</v>
      </c>
      <c r="P25" s="64">
        <v>0</v>
      </c>
      <c r="Q25" s="64">
        <v>0</v>
      </c>
      <c r="R25" s="64">
        <v>0</v>
      </c>
      <c r="S25" s="64">
        <v>0</v>
      </c>
      <c r="T25" s="64">
        <v>0</v>
      </c>
      <c r="U25" s="64">
        <v>2.4170530596200002</v>
      </c>
      <c r="V25" s="64">
        <v>3.659760269</v>
      </c>
      <c r="W25" s="78" t="s">
        <v>397</v>
      </c>
    </row>
    <row r="26" spans="1:23" x14ac:dyDescent="0.3">
      <c r="A26" s="77" t="s">
        <v>104</v>
      </c>
      <c r="B26" s="13">
        <v>0</v>
      </c>
      <c r="C26" s="13">
        <v>0</v>
      </c>
      <c r="D26" s="13">
        <v>0</v>
      </c>
      <c r="E26" s="13">
        <v>0</v>
      </c>
      <c r="F26" s="13">
        <v>0</v>
      </c>
      <c r="G26" s="13">
        <v>0</v>
      </c>
      <c r="H26" s="13">
        <v>0</v>
      </c>
      <c r="I26" s="13">
        <v>0</v>
      </c>
      <c r="J26" s="13">
        <v>0</v>
      </c>
      <c r="K26" s="13">
        <v>0</v>
      </c>
      <c r="L26" s="13">
        <v>0</v>
      </c>
      <c r="M26" s="13">
        <v>0</v>
      </c>
      <c r="N26" s="13">
        <v>0</v>
      </c>
      <c r="O26" s="13">
        <v>0</v>
      </c>
      <c r="P26" s="64">
        <v>0</v>
      </c>
      <c r="Q26" s="64">
        <v>0</v>
      </c>
      <c r="R26" s="64">
        <v>0</v>
      </c>
      <c r="S26" s="64">
        <v>0</v>
      </c>
      <c r="T26" s="64">
        <v>0</v>
      </c>
      <c r="U26" s="64">
        <v>0</v>
      </c>
      <c r="V26" s="64">
        <v>0</v>
      </c>
      <c r="W26" s="78" t="s">
        <v>398</v>
      </c>
    </row>
    <row r="27" spans="1:23" x14ac:dyDescent="0.3">
      <c r="A27" s="77" t="s">
        <v>105</v>
      </c>
      <c r="B27" s="13">
        <v>0</v>
      </c>
      <c r="C27" s="13">
        <v>0</v>
      </c>
      <c r="D27" s="13">
        <v>0</v>
      </c>
      <c r="E27" s="13">
        <v>0</v>
      </c>
      <c r="F27" s="13">
        <v>0</v>
      </c>
      <c r="G27" s="13">
        <v>0</v>
      </c>
      <c r="H27" s="13">
        <v>0</v>
      </c>
      <c r="I27" s="13">
        <v>0</v>
      </c>
      <c r="J27" s="13">
        <v>0</v>
      </c>
      <c r="K27" s="13">
        <v>0</v>
      </c>
      <c r="L27" s="13">
        <v>0</v>
      </c>
      <c r="M27" s="13">
        <v>0</v>
      </c>
      <c r="N27" s="13">
        <v>0</v>
      </c>
      <c r="O27" s="13">
        <v>0</v>
      </c>
      <c r="P27" s="64">
        <v>0</v>
      </c>
      <c r="Q27" s="64">
        <v>0</v>
      </c>
      <c r="R27" s="64">
        <v>0</v>
      </c>
      <c r="S27" s="64">
        <v>0</v>
      </c>
      <c r="T27" s="64">
        <v>0</v>
      </c>
      <c r="U27" s="64">
        <v>0</v>
      </c>
      <c r="V27" s="64">
        <v>0</v>
      </c>
      <c r="W27" s="78" t="s">
        <v>400</v>
      </c>
    </row>
    <row r="28" spans="1:23" x14ac:dyDescent="0.3">
      <c r="A28" s="77" t="s">
        <v>106</v>
      </c>
      <c r="B28" s="13">
        <v>0</v>
      </c>
      <c r="C28" s="13">
        <v>0</v>
      </c>
      <c r="D28" s="13">
        <v>0</v>
      </c>
      <c r="E28" s="13">
        <v>0</v>
      </c>
      <c r="F28" s="13">
        <v>0</v>
      </c>
      <c r="G28" s="13">
        <v>0</v>
      </c>
      <c r="H28" s="13">
        <v>0</v>
      </c>
      <c r="I28" s="13">
        <v>0</v>
      </c>
      <c r="J28" s="13">
        <v>0</v>
      </c>
      <c r="K28" s="13">
        <v>0</v>
      </c>
      <c r="L28" s="13">
        <v>0</v>
      </c>
      <c r="M28" s="13">
        <v>0</v>
      </c>
      <c r="N28" s="13">
        <v>0</v>
      </c>
      <c r="O28" s="13">
        <v>0</v>
      </c>
      <c r="P28" s="64">
        <v>0</v>
      </c>
      <c r="Q28" s="64">
        <v>0</v>
      </c>
      <c r="R28" s="64">
        <v>0</v>
      </c>
      <c r="S28" s="64">
        <v>0.39031831920001203</v>
      </c>
      <c r="T28" s="64">
        <v>0.39031831930001198</v>
      </c>
      <c r="U28" s="64">
        <v>0.39031831899999997</v>
      </c>
      <c r="V28" s="64">
        <v>0.39031831899999997</v>
      </c>
      <c r="W28" s="78" t="s">
        <v>399</v>
      </c>
    </row>
    <row r="29" spans="1:23" x14ac:dyDescent="0.3">
      <c r="A29" s="77" t="s">
        <v>107</v>
      </c>
      <c r="B29" s="13"/>
      <c r="C29" s="13"/>
      <c r="D29" s="13"/>
      <c r="E29" s="13"/>
      <c r="F29" s="13"/>
      <c r="G29" s="13"/>
      <c r="H29" s="13"/>
      <c r="I29" s="13"/>
      <c r="J29" s="13"/>
      <c r="K29" s="13"/>
      <c r="L29" s="13"/>
      <c r="M29" s="13"/>
      <c r="N29" s="13"/>
      <c r="O29" s="13"/>
      <c r="P29" s="64"/>
      <c r="Q29" s="64"/>
      <c r="R29" s="64"/>
      <c r="S29" s="64"/>
      <c r="T29" s="64"/>
      <c r="U29" s="64"/>
      <c r="V29" s="64"/>
      <c r="W29" s="78" t="s">
        <v>402</v>
      </c>
    </row>
    <row r="30" spans="1:23" x14ac:dyDescent="0.3">
      <c r="A30" s="79" t="s">
        <v>373</v>
      </c>
      <c r="B30" s="13">
        <v>0</v>
      </c>
      <c r="C30" s="13">
        <v>0</v>
      </c>
      <c r="D30" s="13">
        <v>0</v>
      </c>
      <c r="E30" s="13">
        <v>0</v>
      </c>
      <c r="F30" s="13">
        <v>0</v>
      </c>
      <c r="G30" s="13">
        <v>0</v>
      </c>
      <c r="H30" s="13">
        <v>0</v>
      </c>
      <c r="I30" s="13">
        <v>0</v>
      </c>
      <c r="J30" s="13">
        <v>0</v>
      </c>
      <c r="K30" s="13">
        <v>0</v>
      </c>
      <c r="L30" s="13">
        <v>0</v>
      </c>
      <c r="M30" s="13">
        <v>0</v>
      </c>
      <c r="N30" s="13">
        <v>0</v>
      </c>
      <c r="O30" s="13">
        <v>0</v>
      </c>
      <c r="P30" s="64">
        <v>0</v>
      </c>
      <c r="Q30" s="64">
        <v>0</v>
      </c>
      <c r="R30" s="64">
        <v>0</v>
      </c>
      <c r="S30" s="64">
        <v>0</v>
      </c>
      <c r="T30" s="64">
        <v>0</v>
      </c>
      <c r="U30" s="64">
        <v>0</v>
      </c>
      <c r="V30" s="64">
        <v>0</v>
      </c>
      <c r="W30" s="80" t="s">
        <v>403</v>
      </c>
    </row>
    <row r="31" spans="1:23" x14ac:dyDescent="0.3">
      <c r="A31" s="79" t="s">
        <v>374</v>
      </c>
      <c r="B31" s="13">
        <v>0</v>
      </c>
      <c r="C31" s="13">
        <v>0</v>
      </c>
      <c r="D31" s="13">
        <v>0</v>
      </c>
      <c r="E31" s="13">
        <v>0</v>
      </c>
      <c r="F31" s="13">
        <v>0</v>
      </c>
      <c r="G31" s="13">
        <v>0</v>
      </c>
      <c r="H31" s="13">
        <v>0</v>
      </c>
      <c r="I31" s="13">
        <v>0</v>
      </c>
      <c r="J31" s="13">
        <v>0</v>
      </c>
      <c r="K31" s="13">
        <v>0</v>
      </c>
      <c r="L31" s="13">
        <v>0</v>
      </c>
      <c r="M31" s="13">
        <v>0</v>
      </c>
      <c r="N31" s="13">
        <v>0</v>
      </c>
      <c r="O31" s="13">
        <v>0</v>
      </c>
      <c r="P31" s="64">
        <v>0</v>
      </c>
      <c r="Q31" s="64">
        <v>0</v>
      </c>
      <c r="R31" s="64">
        <v>0</v>
      </c>
      <c r="S31" s="64">
        <v>0</v>
      </c>
      <c r="T31" s="64">
        <v>0</v>
      </c>
      <c r="U31" s="64">
        <v>0</v>
      </c>
      <c r="V31" s="64">
        <v>0</v>
      </c>
      <c r="W31" s="80" t="s">
        <v>404</v>
      </c>
    </row>
    <row r="32" spans="1:23" x14ac:dyDescent="0.3">
      <c r="A32" s="79" t="s">
        <v>375</v>
      </c>
      <c r="B32" s="13">
        <v>3.1200853621999993</v>
      </c>
      <c r="C32" s="13">
        <v>3.2176715099499997</v>
      </c>
      <c r="D32" s="13">
        <v>7.1696170382100002</v>
      </c>
      <c r="E32" s="13">
        <v>7.7230739803300006</v>
      </c>
      <c r="F32" s="13">
        <v>15.435889375299999</v>
      </c>
      <c r="G32" s="13">
        <v>19.796923626039998</v>
      </c>
      <c r="H32" s="13">
        <v>14.355997368960001</v>
      </c>
      <c r="I32" s="13">
        <v>13.750164337759999</v>
      </c>
      <c r="J32" s="13">
        <v>16.479473231589999</v>
      </c>
      <c r="K32" s="13">
        <v>13.739658883010001</v>
      </c>
      <c r="L32" s="13">
        <v>18.7378840491</v>
      </c>
      <c r="M32" s="13">
        <v>13.756901783749999</v>
      </c>
      <c r="N32" s="13">
        <v>0</v>
      </c>
      <c r="O32" s="13">
        <v>4.38327388</v>
      </c>
      <c r="P32" s="64">
        <v>3.9410046240000001</v>
      </c>
      <c r="Q32" s="64">
        <v>6.9468131909999995</v>
      </c>
      <c r="R32" s="64">
        <v>8.2036643950000006</v>
      </c>
      <c r="S32" s="64">
        <v>22.663819872520001</v>
      </c>
      <c r="T32" s="64">
        <v>14.93076464052</v>
      </c>
      <c r="U32" s="64">
        <v>24.350106463400003</v>
      </c>
      <c r="V32" s="64">
        <v>36.802410252920005</v>
      </c>
      <c r="W32" s="80" t="s">
        <v>405</v>
      </c>
    </row>
    <row r="33" spans="1:23" x14ac:dyDescent="0.3">
      <c r="A33" s="79" t="s">
        <v>376</v>
      </c>
      <c r="B33" s="13">
        <v>0</v>
      </c>
      <c r="C33" s="13">
        <v>0</v>
      </c>
      <c r="D33" s="13">
        <v>0</v>
      </c>
      <c r="E33" s="13">
        <v>0</v>
      </c>
      <c r="F33" s="13">
        <v>0</v>
      </c>
      <c r="G33" s="13">
        <v>0</v>
      </c>
      <c r="H33" s="13">
        <v>0</v>
      </c>
      <c r="I33" s="13">
        <v>0</v>
      </c>
      <c r="J33" s="13">
        <v>0</v>
      </c>
      <c r="K33" s="13">
        <v>0</v>
      </c>
      <c r="L33" s="13">
        <v>0</v>
      </c>
      <c r="M33" s="13">
        <v>0</v>
      </c>
      <c r="N33" s="13">
        <v>0</v>
      </c>
      <c r="O33" s="13">
        <v>0</v>
      </c>
      <c r="P33" s="64">
        <v>0</v>
      </c>
      <c r="Q33" s="64">
        <v>0</v>
      </c>
      <c r="R33" s="64">
        <v>0</v>
      </c>
      <c r="S33" s="64">
        <v>0</v>
      </c>
      <c r="T33" s="64">
        <v>0</v>
      </c>
      <c r="U33" s="64">
        <v>0</v>
      </c>
      <c r="V33" s="64">
        <v>0</v>
      </c>
      <c r="W33" s="80" t="s">
        <v>382</v>
      </c>
    </row>
    <row r="34" spans="1:23" x14ac:dyDescent="0.3">
      <c r="A34" s="77" t="s">
        <v>108</v>
      </c>
      <c r="B34" s="13">
        <v>9.1394164070000006</v>
      </c>
      <c r="C34" s="13">
        <v>18.345240783000001</v>
      </c>
      <c r="D34" s="13">
        <v>32.243841926999998</v>
      </c>
      <c r="E34" s="13">
        <v>43.978860560000001</v>
      </c>
      <c r="F34" s="13">
        <v>54.049740514999996</v>
      </c>
      <c r="G34" s="13">
        <v>71.892908402351011</v>
      </c>
      <c r="H34" s="13">
        <v>84.763375330999992</v>
      </c>
      <c r="I34" s="13">
        <v>98.029642404351009</v>
      </c>
      <c r="J34" s="13">
        <v>111.11009471800001</v>
      </c>
      <c r="K34" s="13">
        <v>123.93167273399999</v>
      </c>
      <c r="L34" s="13">
        <v>141.90859770400002</v>
      </c>
      <c r="M34" s="13">
        <v>173.36817024935101</v>
      </c>
      <c r="N34" s="13">
        <v>15.844717889584</v>
      </c>
      <c r="O34" s="13">
        <v>34.995281614749999</v>
      </c>
      <c r="P34" s="64">
        <v>53.166000714749998</v>
      </c>
      <c r="Q34" s="64">
        <v>69.45512809217</v>
      </c>
      <c r="R34" s="64">
        <v>87.664765528870007</v>
      </c>
      <c r="S34" s="64">
        <v>121.71622113588002</v>
      </c>
      <c r="T34" s="64">
        <v>137.11953411752998</v>
      </c>
      <c r="U34" s="64">
        <v>155.46256654575001</v>
      </c>
      <c r="V34" s="64">
        <v>175.73596272253002</v>
      </c>
      <c r="W34" s="78" t="s">
        <v>406</v>
      </c>
    </row>
    <row r="35" spans="1:23" x14ac:dyDescent="0.3">
      <c r="A35" s="77" t="s">
        <v>109</v>
      </c>
      <c r="B35" s="13">
        <v>0.96948253491999992</v>
      </c>
      <c r="C35" s="13">
        <v>0.78297368418000002</v>
      </c>
      <c r="D35" s="13">
        <v>1.4258570588699999</v>
      </c>
      <c r="E35" s="13">
        <v>9.342464625569999</v>
      </c>
      <c r="F35" s="13">
        <v>11.87636207948</v>
      </c>
      <c r="G35" s="13">
        <v>13.565821290440001</v>
      </c>
      <c r="H35" s="13">
        <v>14.340155582249999</v>
      </c>
      <c r="I35" s="13">
        <v>15.63792017345</v>
      </c>
      <c r="J35" s="13">
        <v>17.363527698450003</v>
      </c>
      <c r="K35" s="13">
        <v>18.72533658016</v>
      </c>
      <c r="L35" s="13">
        <v>28.124642784200002</v>
      </c>
      <c r="M35" s="13">
        <v>34.277196270729995</v>
      </c>
      <c r="N35" s="13">
        <v>4.3060312930000002</v>
      </c>
      <c r="O35" s="13">
        <v>6.5528441309999996</v>
      </c>
      <c r="P35" s="64">
        <v>9.2474499980000004</v>
      </c>
      <c r="Q35" s="64">
        <v>14.262775444680001</v>
      </c>
      <c r="R35" s="64">
        <v>20.418449045389998</v>
      </c>
      <c r="S35" s="64">
        <v>23.485881580889998</v>
      </c>
      <c r="T35" s="64">
        <v>26.257879408519997</v>
      </c>
      <c r="U35" s="64">
        <v>31.65674757951</v>
      </c>
      <c r="V35" s="64">
        <v>36.55072248351</v>
      </c>
      <c r="W35" s="78" t="s">
        <v>407</v>
      </c>
    </row>
    <row r="36" spans="1:23" x14ac:dyDescent="0.3">
      <c r="A36" s="77" t="s">
        <v>110</v>
      </c>
      <c r="B36" s="13">
        <v>0.88725663873000005</v>
      </c>
      <c r="C36" s="13">
        <v>1.63367685159</v>
      </c>
      <c r="D36" s="13">
        <v>2.5302244014699999</v>
      </c>
      <c r="E36" s="13">
        <v>3.4394853765999995</v>
      </c>
      <c r="F36" s="13">
        <v>4.3530284983399996</v>
      </c>
      <c r="G36" s="13">
        <v>5.2877907623549998</v>
      </c>
      <c r="H36" s="13">
        <v>6.2876456880999996</v>
      </c>
      <c r="I36" s="13">
        <v>7.2138857840540007</v>
      </c>
      <c r="J36" s="13">
        <v>8.080792830390001</v>
      </c>
      <c r="K36" s="13">
        <v>9.0345370805999998</v>
      </c>
      <c r="L36" s="13">
        <v>9.9795449548899988</v>
      </c>
      <c r="M36" s="13">
        <v>11.019777309421999</v>
      </c>
      <c r="N36" s="13">
        <v>1.0038412861829999</v>
      </c>
      <c r="O36" s="13">
        <v>2.6890192001800002</v>
      </c>
      <c r="P36" s="64">
        <v>4.79773014387</v>
      </c>
      <c r="Q36" s="64">
        <v>6.232371241520001</v>
      </c>
      <c r="R36" s="64">
        <v>7.1331625702500006</v>
      </c>
      <c r="S36" s="64">
        <v>9.3870533843599997</v>
      </c>
      <c r="T36" s="64">
        <v>11.318655122439999</v>
      </c>
      <c r="U36" s="64">
        <v>12.999043321810001</v>
      </c>
      <c r="V36" s="64">
        <v>13.83750165405</v>
      </c>
      <c r="W36" s="78" t="s">
        <v>408</v>
      </c>
    </row>
    <row r="37" spans="1:23" x14ac:dyDescent="0.3">
      <c r="A37" s="77" t="s">
        <v>111</v>
      </c>
      <c r="B37" s="13">
        <v>4.3544685449999996</v>
      </c>
      <c r="C37" s="13">
        <v>9.2025276236499991</v>
      </c>
      <c r="D37" s="13">
        <v>13.24197822631</v>
      </c>
      <c r="E37" s="13">
        <v>17.527599158539996</v>
      </c>
      <c r="F37" s="13">
        <v>24.25874509522</v>
      </c>
      <c r="G37" s="13">
        <v>30.000737353427997</v>
      </c>
      <c r="H37" s="13">
        <v>25.943608238379998</v>
      </c>
      <c r="I37" s="13">
        <v>34.380469891667033</v>
      </c>
      <c r="J37" s="13">
        <v>39.490806494060003</v>
      </c>
      <c r="K37" s="13">
        <v>44.468653836689995</v>
      </c>
      <c r="L37" s="13">
        <v>51.168216991290002</v>
      </c>
      <c r="M37" s="13">
        <v>62.251962904385003</v>
      </c>
      <c r="N37" s="13">
        <v>6.3114512084045007</v>
      </c>
      <c r="O37" s="13">
        <v>7.2013359633999992</v>
      </c>
      <c r="P37" s="64">
        <v>13.9955052884</v>
      </c>
      <c r="Q37" s="64">
        <v>23.467249006860001</v>
      </c>
      <c r="R37" s="64">
        <v>27.079675321980002</v>
      </c>
      <c r="S37" s="64">
        <v>33.585409911290007</v>
      </c>
      <c r="T37" s="64">
        <v>41.658855618159997</v>
      </c>
      <c r="U37" s="64">
        <v>49.154453831239998</v>
      </c>
      <c r="V37" s="64">
        <v>55.710959036269998</v>
      </c>
      <c r="W37" s="78" t="s">
        <v>409</v>
      </c>
    </row>
    <row r="38" spans="1:23" x14ac:dyDescent="0.3">
      <c r="A38" s="77" t="s">
        <v>112</v>
      </c>
      <c r="B38" s="13">
        <v>3.6091934999999999E-2</v>
      </c>
      <c r="C38" s="13">
        <v>9.0863060250000002E-2</v>
      </c>
      <c r="D38" s="13">
        <v>0.26303093220000001</v>
      </c>
      <c r="E38" s="13">
        <v>0.40793622820000003</v>
      </c>
      <c r="F38" s="13">
        <v>1.2279718801999999</v>
      </c>
      <c r="G38" s="13">
        <v>1.7212787695</v>
      </c>
      <c r="H38" s="13">
        <v>1.9134149245000001</v>
      </c>
      <c r="I38" s="13">
        <v>2.5071834124899999</v>
      </c>
      <c r="J38" s="13">
        <v>2.6768900124899995</v>
      </c>
      <c r="K38" s="13">
        <v>3.1360640974899998</v>
      </c>
      <c r="L38" s="13">
        <v>3.6552996196900001</v>
      </c>
      <c r="M38" s="13">
        <v>5.1823988171899993</v>
      </c>
      <c r="N38" s="13">
        <v>0.46544806</v>
      </c>
      <c r="O38" s="13">
        <v>0.93749221199999999</v>
      </c>
      <c r="P38" s="64">
        <v>1.3434918549999999</v>
      </c>
      <c r="Q38" s="64">
        <v>3.3149740169999999</v>
      </c>
      <c r="R38" s="64">
        <v>3.6920050652</v>
      </c>
      <c r="S38" s="64">
        <v>7.4245078558262394</v>
      </c>
      <c r="T38" s="64">
        <v>5.3441772208299998</v>
      </c>
      <c r="U38" s="64">
        <v>5.7302166723400001</v>
      </c>
      <c r="V38" s="64">
        <v>6.7161879575200008</v>
      </c>
      <c r="W38" s="78" t="s">
        <v>410</v>
      </c>
    </row>
    <row r="39" spans="1:23" x14ac:dyDescent="0.3">
      <c r="A39" s="77" t="s">
        <v>113</v>
      </c>
      <c r="B39" s="13">
        <v>38.421750900719999</v>
      </c>
      <c r="C39" s="13">
        <v>82.907978344259988</v>
      </c>
      <c r="D39" s="13">
        <v>127.90399619086998</v>
      </c>
      <c r="E39" s="13">
        <v>166.41016813576999</v>
      </c>
      <c r="F39" s="13">
        <v>217.63683131535001</v>
      </c>
      <c r="G39" s="13">
        <v>270.05947851635398</v>
      </c>
      <c r="H39" s="13">
        <v>292.72126498802004</v>
      </c>
      <c r="I39" s="13">
        <v>345.47640773435205</v>
      </c>
      <c r="J39" s="13">
        <v>415.74968092820001</v>
      </c>
      <c r="K39" s="13">
        <v>455.27436421010998</v>
      </c>
      <c r="L39" s="13">
        <v>522.87404635036</v>
      </c>
      <c r="M39" s="13">
        <v>606.36764590439407</v>
      </c>
      <c r="N39" s="13">
        <v>61.740594479181496</v>
      </c>
      <c r="O39" s="13">
        <v>103.64564757118001</v>
      </c>
      <c r="P39" s="64">
        <v>183.72120615737998</v>
      </c>
      <c r="Q39" s="64">
        <v>260.15650205432996</v>
      </c>
      <c r="R39" s="64">
        <v>347.83978424699779</v>
      </c>
      <c r="S39" s="64">
        <v>441.58419106988634</v>
      </c>
      <c r="T39" s="64">
        <v>504.30196793486004</v>
      </c>
      <c r="U39" s="64">
        <v>595.52101498656998</v>
      </c>
      <c r="V39" s="64">
        <v>697.09981895643011</v>
      </c>
      <c r="W39" s="78" t="s">
        <v>411</v>
      </c>
    </row>
    <row r="40" spans="1:23" x14ac:dyDescent="0.3">
      <c r="A40" s="85" t="s">
        <v>114</v>
      </c>
      <c r="B40" s="24">
        <v>47.691014768740011</v>
      </c>
      <c r="C40" s="24">
        <v>78.388271816030013</v>
      </c>
      <c r="D40" s="24">
        <v>108.94125361597004</v>
      </c>
      <c r="E40" s="24">
        <v>161.83558475638003</v>
      </c>
      <c r="F40" s="24">
        <v>188.30705864139998</v>
      </c>
      <c r="G40" s="24">
        <v>234.52741177126217</v>
      </c>
      <c r="H40" s="24">
        <v>266.48061082161996</v>
      </c>
      <c r="I40" s="24">
        <v>320.03589109735799</v>
      </c>
      <c r="J40" s="24">
        <v>369.57762869846994</v>
      </c>
      <c r="K40" s="24">
        <v>419.86133114631008</v>
      </c>
      <c r="L40" s="24">
        <v>444.16222623235001</v>
      </c>
      <c r="M40" s="24">
        <v>503.10434946767032</v>
      </c>
      <c r="N40" s="24">
        <v>151.56497449093052</v>
      </c>
      <c r="O40" s="24">
        <v>311.60937651427002</v>
      </c>
      <c r="P40" s="65">
        <v>444.81363554002007</v>
      </c>
      <c r="Q40" s="65">
        <v>587.16144399695008</v>
      </c>
      <c r="R40" s="65">
        <v>710.23290458196288</v>
      </c>
      <c r="S40" s="65">
        <v>853.79610265373367</v>
      </c>
      <c r="T40" s="65">
        <v>1002.1904495071401</v>
      </c>
      <c r="U40" s="65">
        <v>1155.48798024862</v>
      </c>
      <c r="V40" s="65">
        <v>1287.8206340613699</v>
      </c>
      <c r="W40" s="87" t="s">
        <v>412</v>
      </c>
    </row>
    <row r="41" spans="1:23" x14ac:dyDescent="0.3">
      <c r="A41" s="85" t="s">
        <v>115</v>
      </c>
      <c r="B41" s="41"/>
      <c r="C41" s="41"/>
      <c r="D41" s="41"/>
      <c r="E41" s="41"/>
      <c r="F41" s="41"/>
      <c r="G41" s="41"/>
      <c r="H41" s="41"/>
      <c r="I41" s="41"/>
      <c r="J41" s="41"/>
      <c r="K41" s="41"/>
      <c r="L41" s="41"/>
      <c r="M41" s="41"/>
      <c r="N41" s="41"/>
      <c r="O41" s="41"/>
      <c r="P41" s="68"/>
      <c r="Q41" s="68"/>
      <c r="R41" s="68"/>
      <c r="S41" s="68"/>
      <c r="T41" s="68"/>
      <c r="U41" s="68"/>
      <c r="V41" s="68"/>
      <c r="W41" s="87" t="s">
        <v>413</v>
      </c>
    </row>
    <row r="42" spans="1:23" x14ac:dyDescent="0.3">
      <c r="A42" s="77" t="s">
        <v>116</v>
      </c>
      <c r="B42" s="24">
        <v>0.41972429419999996</v>
      </c>
      <c r="C42" s="24">
        <v>1.0185648736499999</v>
      </c>
      <c r="D42" s="24">
        <v>3.7791097316300002</v>
      </c>
      <c r="E42" s="24">
        <v>10.60742266065</v>
      </c>
      <c r="F42" s="24">
        <v>9.5031042387499998</v>
      </c>
      <c r="G42" s="24">
        <v>-6.6397951231599999</v>
      </c>
      <c r="H42" s="24">
        <v>0.24388226414</v>
      </c>
      <c r="I42" s="24">
        <v>0.28129223314000001</v>
      </c>
      <c r="J42" s="24">
        <v>0.31975427113999993</v>
      </c>
      <c r="K42" s="24">
        <v>0.37943472838999998</v>
      </c>
      <c r="L42" s="24">
        <v>2.7342348328499999</v>
      </c>
      <c r="M42" s="24">
        <v>2.7561772306500001</v>
      </c>
      <c r="N42" s="24">
        <v>1.34377226609</v>
      </c>
      <c r="O42" s="24">
        <v>6.2784421755499995</v>
      </c>
      <c r="P42" s="65">
        <v>10.003787162679998</v>
      </c>
      <c r="Q42" s="65">
        <v>10.871323564500001</v>
      </c>
      <c r="R42" s="65">
        <v>10.09019754356</v>
      </c>
      <c r="S42" s="65">
        <v>9.0670910490000001</v>
      </c>
      <c r="T42" s="65">
        <v>10.740292730210001</v>
      </c>
      <c r="U42" s="65">
        <v>12.859638294</v>
      </c>
      <c r="V42" s="65">
        <v>13.328606024999999</v>
      </c>
      <c r="W42" s="78" t="s">
        <v>414</v>
      </c>
    </row>
    <row r="43" spans="1:23" x14ac:dyDescent="0.3">
      <c r="A43" s="77" t="s">
        <v>117</v>
      </c>
      <c r="B43" s="24">
        <v>8.8777079999999998E-3</v>
      </c>
      <c r="C43" s="24">
        <v>1.5125246E-2</v>
      </c>
      <c r="D43" s="24">
        <v>5.3037626210000001E-2</v>
      </c>
      <c r="E43" s="24">
        <v>9.1113783000000004E-2</v>
      </c>
      <c r="F43" s="24">
        <v>0.50860124500000004</v>
      </c>
      <c r="G43" s="24">
        <v>0.74878028200000002</v>
      </c>
      <c r="H43" s="24">
        <v>6.5593226800000002</v>
      </c>
      <c r="I43" s="24">
        <v>5.8217667763999996</v>
      </c>
      <c r="J43" s="24">
        <v>7.3298567508799994</v>
      </c>
      <c r="K43" s="24">
        <v>6.04893158375</v>
      </c>
      <c r="L43" s="24">
        <v>5.9773761930000004</v>
      </c>
      <c r="M43" s="24">
        <v>7.1889851570000003</v>
      </c>
      <c r="N43" s="24">
        <v>0.14521660640000003</v>
      </c>
      <c r="O43" s="24">
        <v>1.8392994100000004E-2</v>
      </c>
      <c r="P43" s="65">
        <v>0.23494146062999999</v>
      </c>
      <c r="Q43" s="65">
        <v>0.84238036699999996</v>
      </c>
      <c r="R43" s="65">
        <v>1.0478747161499999</v>
      </c>
      <c r="S43" s="65">
        <v>1.3729862690000001</v>
      </c>
      <c r="T43" s="65">
        <v>1.6195560199000001</v>
      </c>
      <c r="U43" s="65">
        <v>1.9201396210000001</v>
      </c>
      <c r="V43" s="65">
        <v>2.7494301050000001</v>
      </c>
      <c r="W43" s="78" t="s">
        <v>415</v>
      </c>
    </row>
    <row r="44" spans="1:23" x14ac:dyDescent="0.3">
      <c r="A44" s="85" t="s">
        <v>118</v>
      </c>
      <c r="B44" s="24">
        <v>48.101861354940006</v>
      </c>
      <c r="C44" s="24">
        <v>79.39171144478</v>
      </c>
      <c r="D44" s="24">
        <v>112.83762835439005</v>
      </c>
      <c r="E44" s="24">
        <v>172.35189363449001</v>
      </c>
      <c r="F44" s="24">
        <v>197.30156163515002</v>
      </c>
      <c r="G44" s="24">
        <v>227.13883636580212</v>
      </c>
      <c r="H44" s="24">
        <v>260.16517040575997</v>
      </c>
      <c r="I44" s="24">
        <v>314.49541655409797</v>
      </c>
      <c r="J44" s="24">
        <v>362.56752621872988</v>
      </c>
      <c r="K44" s="24">
        <v>414.19183429095011</v>
      </c>
      <c r="L44" s="24">
        <v>440.9190848721999</v>
      </c>
      <c r="M44" s="24">
        <v>498.67154154132032</v>
      </c>
      <c r="N44" s="24">
        <v>152.76353015062054</v>
      </c>
      <c r="O44" s="24">
        <v>317.86942569572</v>
      </c>
      <c r="P44" s="65">
        <v>454.58248124207</v>
      </c>
      <c r="Q44" s="65">
        <v>597.19038719445018</v>
      </c>
      <c r="R44" s="65">
        <v>719.27522740937286</v>
      </c>
      <c r="S44" s="65">
        <v>861.49020743373364</v>
      </c>
      <c r="T44" s="65">
        <v>1011.3111862174501</v>
      </c>
      <c r="U44" s="65">
        <v>1166.4274789216201</v>
      </c>
      <c r="V44" s="65">
        <v>1298.3998099813698</v>
      </c>
      <c r="W44" s="87" t="s">
        <v>416</v>
      </c>
    </row>
    <row r="45" spans="1:23" x14ac:dyDescent="0.3">
      <c r="A45" s="85" t="s">
        <v>119</v>
      </c>
      <c r="B45" s="41"/>
      <c r="C45" s="41"/>
      <c r="D45" s="41"/>
      <c r="E45" s="41"/>
      <c r="F45" s="41"/>
      <c r="G45" s="41"/>
      <c r="H45" s="41"/>
      <c r="I45" s="41"/>
      <c r="J45" s="41"/>
      <c r="K45" s="41"/>
      <c r="L45" s="41"/>
      <c r="M45" s="41"/>
      <c r="N45" s="41"/>
      <c r="O45" s="41"/>
      <c r="P45" s="68"/>
      <c r="Q45" s="68"/>
      <c r="R45" s="68"/>
      <c r="S45" s="68"/>
      <c r="T45" s="68"/>
      <c r="U45" s="68"/>
      <c r="V45" s="68"/>
      <c r="W45" s="87" t="s">
        <v>417</v>
      </c>
    </row>
    <row r="46" spans="1:23" x14ac:dyDescent="0.3">
      <c r="A46" s="77" t="s">
        <v>120</v>
      </c>
      <c r="B46" s="24">
        <v>10.735174142350001</v>
      </c>
      <c r="C46" s="24">
        <v>17.251300407950001</v>
      </c>
      <c r="D46" s="24">
        <v>23.701797318959997</v>
      </c>
      <c r="E46" s="24">
        <v>35.45148812371</v>
      </c>
      <c r="F46" s="24">
        <v>42.74638715319</v>
      </c>
      <c r="G46" s="24">
        <v>47.364270939729998</v>
      </c>
      <c r="H46" s="24">
        <v>61.231734015630003</v>
      </c>
      <c r="I46" s="24">
        <v>70.114283698609995</v>
      </c>
      <c r="J46" s="24">
        <v>80.096849972209995</v>
      </c>
      <c r="K46" s="24">
        <v>92.865696853520006</v>
      </c>
      <c r="L46" s="24">
        <v>99.789970918509994</v>
      </c>
      <c r="M46" s="24">
        <v>116.9115177539904</v>
      </c>
      <c r="N46" s="24">
        <v>17.198681201717498</v>
      </c>
      <c r="O46" s="24">
        <v>39.959756562000003</v>
      </c>
      <c r="P46" s="65">
        <v>54.822316098999998</v>
      </c>
      <c r="Q46" s="65">
        <v>70.062907322000015</v>
      </c>
      <c r="R46" s="65">
        <v>85.26347168800001</v>
      </c>
      <c r="S46" s="65">
        <v>100.361533382</v>
      </c>
      <c r="T46" s="65">
        <v>125.23421794400001</v>
      </c>
      <c r="U46" s="65">
        <v>150.99439549900001</v>
      </c>
      <c r="V46" s="65">
        <v>177.72762676221001</v>
      </c>
      <c r="W46" s="78" t="s">
        <v>418</v>
      </c>
    </row>
    <row r="47" spans="1:23" x14ac:dyDescent="0.3">
      <c r="A47" s="77" t="s">
        <v>121</v>
      </c>
      <c r="B47" s="24"/>
      <c r="C47" s="24"/>
      <c r="D47" s="24"/>
      <c r="E47" s="24"/>
      <c r="F47" s="24"/>
      <c r="G47" s="24"/>
      <c r="H47" s="24"/>
      <c r="I47" s="24"/>
      <c r="J47" s="24"/>
      <c r="K47" s="24"/>
      <c r="L47" s="24"/>
      <c r="M47" s="24"/>
      <c r="N47" s="24"/>
      <c r="O47" s="24"/>
      <c r="P47" s="65"/>
      <c r="Q47" s="65"/>
      <c r="R47" s="65"/>
      <c r="S47" s="65"/>
      <c r="T47" s="65"/>
      <c r="U47" s="65"/>
      <c r="V47" s="65"/>
      <c r="W47" s="78" t="s">
        <v>419</v>
      </c>
    </row>
    <row r="48" spans="1:23" x14ac:dyDescent="0.3">
      <c r="A48" s="79" t="s">
        <v>122</v>
      </c>
      <c r="B48" s="24">
        <v>0.22060046</v>
      </c>
      <c r="C48" s="24">
        <v>0.22060046</v>
      </c>
      <c r="D48" s="24">
        <v>0.13692806799999999</v>
      </c>
      <c r="E48" s="24">
        <v>4.0323837579999999</v>
      </c>
      <c r="F48" s="24">
        <v>3.3366958060000003</v>
      </c>
      <c r="G48" s="24">
        <v>4.1213556779999996</v>
      </c>
      <c r="H48" s="24">
        <v>0</v>
      </c>
      <c r="I48" s="24">
        <v>2.2811329850000002</v>
      </c>
      <c r="J48" s="24">
        <v>4.7965134449999995</v>
      </c>
      <c r="K48" s="24">
        <v>5.9914386130000006</v>
      </c>
      <c r="L48" s="24">
        <v>4.6201986010000002</v>
      </c>
      <c r="M48" s="24">
        <v>4.7355506520699997</v>
      </c>
      <c r="N48" s="24">
        <v>3.0943293560000003</v>
      </c>
      <c r="O48" s="24">
        <v>3.8107350790000001</v>
      </c>
      <c r="P48" s="65">
        <v>9.2404747979999993</v>
      </c>
      <c r="Q48" s="65">
        <v>12.408432059332101</v>
      </c>
      <c r="R48" s="65">
        <v>12.412551662</v>
      </c>
      <c r="S48" s="65">
        <v>19.940302478000003</v>
      </c>
      <c r="T48" s="65">
        <v>21.994019622</v>
      </c>
      <c r="U48" s="65">
        <v>27.192910248</v>
      </c>
      <c r="V48" s="65">
        <v>29.056068655000001</v>
      </c>
      <c r="W48" s="80" t="s">
        <v>420</v>
      </c>
    </row>
    <row r="49" spans="1:23" x14ac:dyDescent="0.3">
      <c r="A49" s="79" t="s">
        <v>123</v>
      </c>
      <c r="B49" s="24">
        <v>-2.9483617E-2</v>
      </c>
      <c r="C49" s="24">
        <v>-5.9788842000000002E-2</v>
      </c>
      <c r="D49" s="24">
        <v>-1.544892406</v>
      </c>
      <c r="E49" s="24">
        <v>-1.190299215</v>
      </c>
      <c r="F49" s="24">
        <v>-0.83584365299999996</v>
      </c>
      <c r="G49" s="24">
        <v>-0.61726347399999992</v>
      </c>
      <c r="H49" s="24">
        <v>1.1973602819999998</v>
      </c>
      <c r="I49" s="24">
        <v>-0.85731785900000002</v>
      </c>
      <c r="J49" s="24">
        <v>-0.46565157399999996</v>
      </c>
      <c r="K49" s="24">
        <v>-0.12587162899999998</v>
      </c>
      <c r="L49" s="24">
        <v>1.8869380570000001</v>
      </c>
      <c r="M49" s="24">
        <v>5.8690390850000007</v>
      </c>
      <c r="N49" s="24">
        <v>1.1856372630000001</v>
      </c>
      <c r="O49" s="24">
        <v>0</v>
      </c>
      <c r="P49" s="65">
        <v>0</v>
      </c>
      <c r="Q49" s="65">
        <v>0</v>
      </c>
      <c r="R49" s="65">
        <v>0.35113894800000001</v>
      </c>
      <c r="S49" s="65">
        <v>0.10460406799999999</v>
      </c>
      <c r="T49" s="65">
        <v>1.264832382</v>
      </c>
      <c r="U49" s="65">
        <v>2.3407402804999999</v>
      </c>
      <c r="V49" s="65">
        <v>3.582647836</v>
      </c>
      <c r="W49" s="80" t="s">
        <v>421</v>
      </c>
    </row>
    <row r="50" spans="1:23" x14ac:dyDescent="0.3">
      <c r="A50" s="103" t="s">
        <v>124</v>
      </c>
      <c r="B50" s="42">
        <v>37.116603135590005</v>
      </c>
      <c r="C50" s="42">
        <v>61.860021734829999</v>
      </c>
      <c r="D50" s="42">
        <v>87.454010561430053</v>
      </c>
      <c r="E50" s="42">
        <v>131.67772253778</v>
      </c>
      <c r="F50" s="42">
        <v>150.38263502296002</v>
      </c>
      <c r="G50" s="42">
        <v>175.0359462740721</v>
      </c>
      <c r="H50" s="42">
        <v>200.13079667213</v>
      </c>
      <c r="I50" s="42">
        <v>241.24268201148794</v>
      </c>
      <c r="J50" s="42">
        <v>277.20851122751986</v>
      </c>
      <c r="K50" s="42">
        <v>315.20882719542999</v>
      </c>
      <c r="L50" s="42">
        <v>338.39585340968995</v>
      </c>
      <c r="M50" s="42">
        <v>382.89351222025994</v>
      </c>
      <c r="N50" s="42">
        <v>133.65615685590305</v>
      </c>
      <c r="O50" s="42">
        <v>274.09893405472002</v>
      </c>
      <c r="P50" s="69">
        <v>390.51969034507005</v>
      </c>
      <c r="Q50" s="69">
        <v>514.7190478126181</v>
      </c>
      <c r="R50" s="69">
        <v>621.95034300737279</v>
      </c>
      <c r="S50" s="69">
        <v>741.29297564173362</v>
      </c>
      <c r="T50" s="69">
        <v>865.34778103345002</v>
      </c>
      <c r="U50" s="69">
        <v>990.58091345511991</v>
      </c>
      <c r="V50" s="69">
        <v>1095.1987624001599</v>
      </c>
      <c r="W50" s="104" t="s">
        <v>422</v>
      </c>
    </row>
    <row r="51" spans="1:23" ht="18" x14ac:dyDescent="0.3">
      <c r="A51" s="178"/>
      <c r="B51" s="178"/>
      <c r="C51" s="178"/>
      <c r="D51" s="178"/>
      <c r="E51" s="178"/>
      <c r="F51" s="178"/>
      <c r="G51" s="178"/>
      <c r="H51" s="178"/>
      <c r="I51" s="178"/>
      <c r="J51" s="178"/>
      <c r="K51" s="178"/>
      <c r="L51" s="178"/>
      <c r="M51" s="178"/>
      <c r="N51" s="172"/>
      <c r="O51" s="172"/>
      <c r="P51" s="172"/>
      <c r="Q51" s="172"/>
      <c r="R51" s="172"/>
      <c r="S51" s="172"/>
      <c r="T51" s="172"/>
      <c r="U51" s="172"/>
      <c r="V51" s="172"/>
      <c r="W51" s="178"/>
    </row>
    <row r="53" spans="1:23" x14ac:dyDescent="0.3">
      <c r="B53" s="3"/>
      <c r="C53" s="3"/>
      <c r="D53" s="3"/>
      <c r="E53" s="3"/>
      <c r="F53" s="3"/>
      <c r="G53" s="3"/>
      <c r="H53" s="3"/>
    </row>
  </sheetData>
  <mergeCells count="2">
    <mergeCell ref="A1:W1"/>
    <mergeCell ref="A51:W51"/>
  </mergeCells>
  <printOptions horizontalCentered="1"/>
  <pageMargins left="0.70866141732283472" right="0.70866141732283472" top="0.74803149606299213" bottom="0.74803149606299213" header="0.31496062992125984" footer="0.31496062992125984"/>
  <pageSetup paperSize="9" orientation="landscape" r:id="rId1"/>
  <headerFooter alignWithMargins="0">
    <oddFooter>&amp;L&amp;"Arial,Regular"&amp;10&amp;K08-020STATISTIK LEMBAGA PEMBIAYAAN INDONESIA&amp;R&amp;"Arial,Regular"&amp;10&amp;K08-021&amp;P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0:E26"/>
  <sheetViews>
    <sheetView showGridLines="0" topLeftCell="A13" workbookViewId="0">
      <selection sqref="A1:B1048576"/>
    </sheetView>
  </sheetViews>
  <sheetFormatPr defaultRowHeight="14.4" x14ac:dyDescent="0.3"/>
  <cols>
    <col min="1" max="1" width="4.109375" style="143" customWidth="1"/>
    <col min="2" max="2" width="3.6640625" customWidth="1"/>
    <col min="3" max="3" width="41.6640625" customWidth="1"/>
    <col min="4" max="4" width="5" customWidth="1"/>
    <col min="5" max="5" width="41.6640625" customWidth="1"/>
  </cols>
  <sheetData>
    <row r="10" spans="3:5" ht="24.6" x14ac:dyDescent="0.4">
      <c r="C10" s="147" t="s">
        <v>462</v>
      </c>
      <c r="D10" s="148"/>
      <c r="E10" s="149" t="s">
        <v>463</v>
      </c>
    </row>
    <row r="11" spans="3:5" x14ac:dyDescent="0.3">
      <c r="C11" s="148"/>
      <c r="D11" s="148"/>
      <c r="E11" s="148"/>
    </row>
    <row r="12" spans="3:5" ht="103.8" x14ac:dyDescent="0.3">
      <c r="C12" s="136" t="s">
        <v>448</v>
      </c>
      <c r="D12" s="137"/>
      <c r="E12" s="138" t="s">
        <v>451</v>
      </c>
    </row>
    <row r="13" spans="3:5" x14ac:dyDescent="0.3">
      <c r="C13" s="139"/>
      <c r="D13" s="137"/>
      <c r="E13" s="138"/>
    </row>
    <row r="14" spans="3:5" ht="69.599999999999994" x14ac:dyDescent="0.3">
      <c r="C14" s="140" t="s">
        <v>449</v>
      </c>
      <c r="D14" s="137"/>
      <c r="E14" s="141" t="s">
        <v>452</v>
      </c>
    </row>
    <row r="15" spans="3:5" x14ac:dyDescent="0.3">
      <c r="C15" s="142"/>
      <c r="D15" s="137"/>
      <c r="E15" s="138"/>
    </row>
    <row r="16" spans="3:5" ht="35.4" x14ac:dyDescent="0.3">
      <c r="C16" s="140" t="s">
        <v>450</v>
      </c>
      <c r="D16" s="137"/>
      <c r="E16" s="138" t="s">
        <v>453</v>
      </c>
    </row>
    <row r="17" spans="3:5" x14ac:dyDescent="0.3">
      <c r="C17" s="109"/>
    </row>
    <row r="18" spans="3:5" x14ac:dyDescent="0.3">
      <c r="C18" s="165"/>
      <c r="D18" s="165"/>
      <c r="E18" s="165"/>
    </row>
    <row r="19" spans="3:5" ht="24.6" x14ac:dyDescent="0.3">
      <c r="C19" s="134" t="s">
        <v>454</v>
      </c>
      <c r="D19" s="134"/>
      <c r="E19" s="135" t="s">
        <v>455</v>
      </c>
    </row>
    <row r="20" spans="3:5" x14ac:dyDescent="0.3">
      <c r="C20" s="109"/>
      <c r="D20" s="109"/>
      <c r="E20" s="110"/>
    </row>
    <row r="21" spans="3:5" x14ac:dyDescent="0.3">
      <c r="C21" s="109" t="s">
        <v>456</v>
      </c>
      <c r="D21" s="109"/>
      <c r="E21" s="110" t="s">
        <v>457</v>
      </c>
    </row>
    <row r="22" spans="3:5" x14ac:dyDescent="0.3">
      <c r="C22" s="109" t="s">
        <v>458</v>
      </c>
      <c r="D22" s="109"/>
      <c r="E22" s="110" t="s">
        <v>458</v>
      </c>
    </row>
    <row r="23" spans="3:5" x14ac:dyDescent="0.3">
      <c r="C23" s="109" t="s">
        <v>459</v>
      </c>
      <c r="D23" s="109"/>
      <c r="E23" s="110" t="s">
        <v>459</v>
      </c>
    </row>
    <row r="24" spans="3:5" x14ac:dyDescent="0.3">
      <c r="C24" s="109" t="s">
        <v>460</v>
      </c>
      <c r="D24" s="109"/>
      <c r="E24" s="110" t="s">
        <v>460</v>
      </c>
    </row>
    <row r="25" spans="3:5" x14ac:dyDescent="0.3">
      <c r="C25" s="109"/>
      <c r="D25" s="109"/>
      <c r="E25" s="110"/>
    </row>
    <row r="26" spans="3:5" x14ac:dyDescent="0.3">
      <c r="C26" s="109" t="s">
        <v>461</v>
      </c>
      <c r="D26" s="109"/>
      <c r="E26" s="110" t="s">
        <v>461</v>
      </c>
    </row>
  </sheetData>
  <mergeCells count="1">
    <mergeCell ref="C18:E18"/>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9:D29"/>
  <sheetViews>
    <sheetView showGridLines="0" topLeftCell="A10" workbookViewId="0">
      <selection activeCell="A9" sqref="A9:XFD42"/>
    </sheetView>
  </sheetViews>
  <sheetFormatPr defaultRowHeight="14.4" x14ac:dyDescent="0.3"/>
  <cols>
    <col min="1" max="1" width="4.109375" style="143" customWidth="1"/>
    <col min="2" max="2" width="3.6640625" customWidth="1"/>
    <col min="3" max="3" width="80.88671875" bestFit="1" customWidth="1"/>
  </cols>
  <sheetData>
    <row r="9" spans="3:4" x14ac:dyDescent="0.3">
      <c r="C9" t="s">
        <v>464</v>
      </c>
      <c r="D9" s="111">
        <v>18</v>
      </c>
    </row>
    <row r="11" spans="3:4" x14ac:dyDescent="0.3">
      <c r="C11" t="s">
        <v>465</v>
      </c>
      <c r="D11" s="111">
        <v>19</v>
      </c>
    </row>
    <row r="13" spans="3:4" x14ac:dyDescent="0.3">
      <c r="C13" t="s">
        <v>470</v>
      </c>
      <c r="D13" s="111">
        <v>20</v>
      </c>
    </row>
    <row r="15" spans="3:4" x14ac:dyDescent="0.3">
      <c r="C15" t="s">
        <v>471</v>
      </c>
      <c r="D15" s="111">
        <v>21</v>
      </c>
    </row>
    <row r="17" spans="3:4" x14ac:dyDescent="0.3">
      <c r="C17" t="s">
        <v>472</v>
      </c>
      <c r="D17" s="111">
        <v>22</v>
      </c>
    </row>
    <row r="19" spans="3:4" x14ac:dyDescent="0.3">
      <c r="C19" t="s">
        <v>473</v>
      </c>
      <c r="D19" s="111">
        <v>23</v>
      </c>
    </row>
    <row r="21" spans="3:4" x14ac:dyDescent="0.3">
      <c r="C21" t="s">
        <v>474</v>
      </c>
      <c r="D21" s="111">
        <v>24</v>
      </c>
    </row>
    <row r="23" spans="3:4" x14ac:dyDescent="0.3">
      <c r="C23" t="s">
        <v>475</v>
      </c>
      <c r="D23" s="111">
        <v>25</v>
      </c>
    </row>
    <row r="25" spans="3:4" x14ac:dyDescent="0.3">
      <c r="C25" t="s">
        <v>476</v>
      </c>
      <c r="D25" s="111">
        <v>26</v>
      </c>
    </row>
    <row r="27" spans="3:4" x14ac:dyDescent="0.3">
      <c r="C27" t="s">
        <v>466</v>
      </c>
      <c r="D27" s="111">
        <v>27</v>
      </c>
    </row>
    <row r="29" spans="3:4" x14ac:dyDescent="0.3">
      <c r="C29" t="s">
        <v>467</v>
      </c>
      <c r="D29" s="111">
        <v>28</v>
      </c>
    </row>
  </sheetData>
  <hyperlinks>
    <hyperlink ref="D9" location="'PMV1'!A1" display="'PMV1'!A1"/>
    <hyperlink ref="D11" location="'PMV2'!A1" display="'PMV2'!A1"/>
    <hyperlink ref="D13" location="'PMV3'!A1" display="'PMV3'!A1"/>
    <hyperlink ref="D15" location="'PMV4'!A1" display="'PMV4'!A1"/>
    <hyperlink ref="D17" location="'PMV5'!A1" display="'PMV5'!A1"/>
    <hyperlink ref="D19" location="'PMV6'!A1" display="'PMV6'!A1"/>
    <hyperlink ref="D21" location="'PMV7'!A1" display="'PMV7'!A1"/>
    <hyperlink ref="D23" location="'PMV8'!A1" display="'PMV8'!A1"/>
    <hyperlink ref="D25" location="'PMV9'!A1" display="'PMV9'!A1"/>
    <hyperlink ref="D27" location="'PPI1'!A1" display="'PPI1'!A1"/>
    <hyperlink ref="D29" location="'PPI2'!A1" display="'PPI2'!A1"/>
  </hyperlink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9:G69"/>
  <sheetViews>
    <sheetView showGridLines="0" workbookViewId="0">
      <selection activeCell="F13" sqref="F13"/>
    </sheetView>
  </sheetViews>
  <sheetFormatPr defaultRowHeight="14.4" x14ac:dyDescent="0.3"/>
  <cols>
    <col min="1" max="1" width="4.109375" style="143" customWidth="1"/>
    <col min="2" max="2" width="3.6640625" customWidth="1"/>
    <col min="3" max="3" width="40.6640625" style="113" customWidth="1"/>
    <col min="4" max="4" width="3.6640625" style="115" customWidth="1"/>
    <col min="5" max="5" width="39.33203125" style="115" customWidth="1"/>
    <col min="6" max="6" width="30.6640625" style="112" customWidth="1"/>
    <col min="7" max="7" width="50.6640625" customWidth="1"/>
  </cols>
  <sheetData>
    <row r="9" spans="3:7" ht="24.6" x14ac:dyDescent="0.4">
      <c r="C9" s="147" t="s">
        <v>468</v>
      </c>
      <c r="D9" s="148"/>
      <c r="E9" s="149" t="s">
        <v>469</v>
      </c>
    </row>
    <row r="11" spans="3:7" x14ac:dyDescent="0.3">
      <c r="C11" s="120" t="s">
        <v>477</v>
      </c>
      <c r="D11" s="121"/>
      <c r="E11" s="121" t="s">
        <v>478</v>
      </c>
    </row>
    <row r="12" spans="3:7" ht="30.6" x14ac:dyDescent="0.3">
      <c r="C12" s="122" t="s">
        <v>507</v>
      </c>
      <c r="D12" s="123"/>
      <c r="E12" s="124" t="s">
        <v>508</v>
      </c>
      <c r="G12" s="114"/>
    </row>
    <row r="13" spans="3:7" x14ac:dyDescent="0.3">
      <c r="C13" s="125"/>
      <c r="D13" s="123"/>
      <c r="E13" s="123"/>
      <c r="G13" s="114"/>
    </row>
    <row r="14" spans="3:7" x14ac:dyDescent="0.3">
      <c r="C14" s="126" t="s">
        <v>479</v>
      </c>
      <c r="D14" s="121"/>
      <c r="E14" s="121" t="s">
        <v>480</v>
      </c>
    </row>
    <row r="15" spans="3:7" ht="20.399999999999999" x14ac:dyDescent="0.3">
      <c r="C15" s="122" t="s">
        <v>509</v>
      </c>
      <c r="D15" s="168"/>
      <c r="E15" s="124" t="s">
        <v>510</v>
      </c>
      <c r="G15" s="114"/>
    </row>
    <row r="16" spans="3:7" x14ac:dyDescent="0.3">
      <c r="C16" s="122"/>
      <c r="D16" s="168"/>
      <c r="E16" s="124"/>
      <c r="G16" s="114"/>
    </row>
    <row r="17" spans="3:7" x14ac:dyDescent="0.3">
      <c r="C17" s="121" t="s">
        <v>511</v>
      </c>
      <c r="D17" s="125"/>
      <c r="E17" s="121" t="s">
        <v>511</v>
      </c>
    </row>
    <row r="18" spans="3:7" ht="91.8" x14ac:dyDescent="0.3">
      <c r="C18" s="122" t="s">
        <v>512</v>
      </c>
      <c r="D18" s="168"/>
      <c r="E18" s="124" t="s">
        <v>513</v>
      </c>
      <c r="G18" s="114"/>
    </row>
    <row r="19" spans="3:7" x14ac:dyDescent="0.3">
      <c r="C19" s="122"/>
      <c r="D19" s="168"/>
      <c r="E19" s="124"/>
    </row>
    <row r="20" spans="3:7" x14ac:dyDescent="0.3">
      <c r="C20" s="121" t="s">
        <v>481</v>
      </c>
      <c r="D20" s="121"/>
      <c r="E20" s="121" t="s">
        <v>481</v>
      </c>
    </row>
    <row r="21" spans="3:7" x14ac:dyDescent="0.3">
      <c r="C21" s="127" t="s">
        <v>514</v>
      </c>
      <c r="D21" s="168"/>
      <c r="E21" s="124" t="s">
        <v>515</v>
      </c>
      <c r="G21" s="114"/>
    </row>
    <row r="22" spans="3:7" x14ac:dyDescent="0.3">
      <c r="C22" s="122"/>
      <c r="D22" s="168"/>
      <c r="E22" s="124"/>
      <c r="G22" s="113"/>
    </row>
    <row r="23" spans="3:7" x14ac:dyDescent="0.3">
      <c r="C23" s="121" t="s">
        <v>482</v>
      </c>
      <c r="D23" s="121"/>
      <c r="E23" s="121" t="s">
        <v>482</v>
      </c>
    </row>
    <row r="24" spans="3:7" ht="51" x14ac:dyDescent="0.3">
      <c r="C24" s="122" t="s">
        <v>546</v>
      </c>
      <c r="D24" s="168"/>
      <c r="E24" s="124" t="s">
        <v>516</v>
      </c>
      <c r="G24" s="114"/>
    </row>
    <row r="25" spans="3:7" x14ac:dyDescent="0.3">
      <c r="C25" s="122"/>
      <c r="D25" s="168"/>
      <c r="E25" s="124"/>
    </row>
    <row r="26" spans="3:7" x14ac:dyDescent="0.3">
      <c r="C26" s="121" t="s">
        <v>517</v>
      </c>
      <c r="D26" s="120"/>
      <c r="E26" s="121" t="s">
        <v>518</v>
      </c>
    </row>
    <row r="27" spans="3:7" ht="20.399999999999999" x14ac:dyDescent="0.3">
      <c r="C27" s="122" t="s">
        <v>519</v>
      </c>
      <c r="D27" s="168"/>
      <c r="E27" s="124" t="s">
        <v>520</v>
      </c>
      <c r="G27" s="114"/>
    </row>
    <row r="28" spans="3:7" x14ac:dyDescent="0.3">
      <c r="C28" s="122"/>
      <c r="D28" s="168"/>
      <c r="E28" s="124"/>
      <c r="G28" s="116"/>
    </row>
    <row r="29" spans="3:7" x14ac:dyDescent="0.3">
      <c r="C29" s="121" t="s">
        <v>521</v>
      </c>
      <c r="D29" s="125"/>
      <c r="E29" s="121" t="s">
        <v>521</v>
      </c>
    </row>
    <row r="30" spans="3:7" ht="71.400000000000006" x14ac:dyDescent="0.3">
      <c r="C30" s="122" t="s">
        <v>522</v>
      </c>
      <c r="D30" s="168"/>
      <c r="E30" s="124" t="s">
        <v>523</v>
      </c>
      <c r="G30" s="114"/>
    </row>
    <row r="31" spans="3:7" x14ac:dyDescent="0.3">
      <c r="C31" s="122"/>
      <c r="D31" s="168"/>
      <c r="E31" s="124"/>
    </row>
    <row r="32" spans="3:7" x14ac:dyDescent="0.3">
      <c r="C32" s="120" t="s">
        <v>484</v>
      </c>
      <c r="D32" s="121"/>
      <c r="E32" s="121" t="s">
        <v>524</v>
      </c>
    </row>
    <row r="33" spans="3:7" ht="20.399999999999999" x14ac:dyDescent="0.3">
      <c r="C33" s="122" t="s">
        <v>525</v>
      </c>
      <c r="D33" s="166"/>
      <c r="E33" s="124" t="s">
        <v>526</v>
      </c>
      <c r="G33" s="114"/>
    </row>
    <row r="34" spans="3:7" x14ac:dyDescent="0.3">
      <c r="C34" s="122"/>
      <c r="D34" s="166"/>
      <c r="E34" s="124"/>
      <c r="G34" s="116"/>
    </row>
    <row r="35" spans="3:7" x14ac:dyDescent="0.3">
      <c r="C35" s="121" t="s">
        <v>485</v>
      </c>
      <c r="D35" s="121"/>
      <c r="E35" s="121" t="s">
        <v>486</v>
      </c>
      <c r="G35" s="114"/>
    </row>
    <row r="36" spans="3:7" ht="30.6" x14ac:dyDescent="0.3">
      <c r="C36" s="122" t="s">
        <v>527</v>
      </c>
      <c r="D36" s="166"/>
      <c r="E36" s="124" t="s">
        <v>528</v>
      </c>
    </row>
    <row r="37" spans="3:7" x14ac:dyDescent="0.3">
      <c r="C37" s="122"/>
      <c r="D37" s="166"/>
      <c r="E37" s="124"/>
    </row>
    <row r="38" spans="3:7" x14ac:dyDescent="0.3">
      <c r="C38" s="120" t="s">
        <v>487</v>
      </c>
      <c r="D38" s="121"/>
      <c r="E38" s="121" t="s">
        <v>488</v>
      </c>
      <c r="G38" s="114"/>
    </row>
    <row r="39" spans="3:7" ht="20.399999999999999" x14ac:dyDescent="0.3">
      <c r="C39" s="122" t="s">
        <v>529</v>
      </c>
      <c r="D39" s="166"/>
      <c r="E39" s="124" t="s">
        <v>530</v>
      </c>
      <c r="G39" s="116"/>
    </row>
    <row r="40" spans="3:7" x14ac:dyDescent="0.3">
      <c r="C40" s="122"/>
      <c r="D40" s="166"/>
      <c r="E40" s="124"/>
      <c r="G40" s="116"/>
    </row>
    <row r="41" spans="3:7" x14ac:dyDescent="0.3">
      <c r="C41" s="120" t="s">
        <v>489</v>
      </c>
      <c r="D41" s="121"/>
      <c r="E41" s="121" t="s">
        <v>490</v>
      </c>
    </row>
    <row r="42" spans="3:7" ht="63.6" customHeight="1" x14ac:dyDescent="0.3">
      <c r="C42" s="122" t="s">
        <v>531</v>
      </c>
      <c r="D42" s="166"/>
      <c r="E42" s="124" t="s">
        <v>532</v>
      </c>
      <c r="G42" s="114"/>
    </row>
    <row r="43" spans="3:7" x14ac:dyDescent="0.3">
      <c r="C43" s="122"/>
      <c r="D43" s="166"/>
      <c r="E43" s="124"/>
      <c r="G43" s="114"/>
    </row>
    <row r="44" spans="3:7" x14ac:dyDescent="0.3">
      <c r="C44" s="120" t="s">
        <v>491</v>
      </c>
      <c r="D44" s="121"/>
      <c r="E44" s="121" t="s">
        <v>492</v>
      </c>
    </row>
    <row r="45" spans="3:7" ht="30.6" x14ac:dyDescent="0.3">
      <c r="C45" s="122" t="s">
        <v>533</v>
      </c>
      <c r="D45" s="166"/>
      <c r="E45" s="124" t="s">
        <v>534</v>
      </c>
      <c r="G45" s="114"/>
    </row>
    <row r="46" spans="3:7" x14ac:dyDescent="0.3">
      <c r="C46" s="122"/>
      <c r="D46" s="166"/>
      <c r="E46" s="124"/>
      <c r="G46" s="116"/>
    </row>
    <row r="47" spans="3:7" x14ac:dyDescent="0.3">
      <c r="C47" s="120" t="s">
        <v>493</v>
      </c>
      <c r="D47" s="121"/>
      <c r="E47" s="121" t="s">
        <v>494</v>
      </c>
    </row>
    <row r="48" spans="3:7" ht="30.6" x14ac:dyDescent="0.3">
      <c r="C48" s="122" t="s">
        <v>535</v>
      </c>
      <c r="D48" s="166"/>
      <c r="E48" s="124" t="s">
        <v>536</v>
      </c>
      <c r="G48" s="114"/>
    </row>
    <row r="49" spans="3:7" x14ac:dyDescent="0.3">
      <c r="C49" s="122"/>
      <c r="D49" s="166"/>
      <c r="E49" s="124"/>
    </row>
    <row r="50" spans="3:7" x14ac:dyDescent="0.3">
      <c r="C50" s="120" t="s">
        <v>495</v>
      </c>
      <c r="D50" s="120"/>
      <c r="E50" s="121" t="s">
        <v>496</v>
      </c>
    </row>
    <row r="51" spans="3:7" x14ac:dyDescent="0.3">
      <c r="C51" s="122" t="s">
        <v>537</v>
      </c>
      <c r="D51" s="168"/>
      <c r="E51" s="124" t="s">
        <v>538</v>
      </c>
      <c r="G51" s="114"/>
    </row>
    <row r="52" spans="3:7" x14ac:dyDescent="0.3">
      <c r="C52" s="122"/>
      <c r="D52" s="168"/>
      <c r="E52" s="124"/>
      <c r="G52" s="116"/>
    </row>
    <row r="53" spans="3:7" x14ac:dyDescent="0.3">
      <c r="C53" s="120" t="s">
        <v>497</v>
      </c>
      <c r="D53" s="128"/>
      <c r="E53" s="121" t="s">
        <v>498</v>
      </c>
    </row>
    <row r="54" spans="3:7" ht="30.6" x14ac:dyDescent="0.3">
      <c r="C54" s="122" t="s">
        <v>539</v>
      </c>
      <c r="D54" s="167"/>
      <c r="E54" s="124" t="s">
        <v>540</v>
      </c>
      <c r="G54" s="114"/>
    </row>
    <row r="55" spans="3:7" x14ac:dyDescent="0.3">
      <c r="C55" s="122"/>
      <c r="D55" s="167"/>
      <c r="E55" s="124"/>
    </row>
    <row r="56" spans="3:7" x14ac:dyDescent="0.3">
      <c r="C56" s="120" t="s">
        <v>499</v>
      </c>
      <c r="D56" s="120"/>
      <c r="E56" s="121" t="s">
        <v>500</v>
      </c>
    </row>
    <row r="57" spans="3:7" x14ac:dyDescent="0.3">
      <c r="C57" s="122" t="s">
        <v>541</v>
      </c>
      <c r="D57" s="168"/>
      <c r="E57" s="124" t="s">
        <v>542</v>
      </c>
      <c r="G57" s="114"/>
    </row>
    <row r="58" spans="3:7" x14ac:dyDescent="0.3">
      <c r="C58" s="122"/>
      <c r="D58" s="168"/>
      <c r="E58" s="124"/>
    </row>
    <row r="59" spans="3:7" x14ac:dyDescent="0.3">
      <c r="C59" s="120" t="s">
        <v>501</v>
      </c>
      <c r="D59" s="121"/>
      <c r="E59" s="121" t="s">
        <v>502</v>
      </c>
    </row>
    <row r="60" spans="3:7" x14ac:dyDescent="0.3">
      <c r="C60" s="122" t="s">
        <v>543</v>
      </c>
      <c r="D60" s="166"/>
      <c r="E60" s="124" t="s">
        <v>544</v>
      </c>
      <c r="G60" s="114"/>
    </row>
    <row r="61" spans="3:7" x14ac:dyDescent="0.3">
      <c r="C61" s="122"/>
      <c r="D61" s="166"/>
      <c r="E61" s="124"/>
      <c r="G61" s="116"/>
    </row>
    <row r="62" spans="3:7" x14ac:dyDescent="0.3">
      <c r="C62" s="120" t="s">
        <v>503</v>
      </c>
      <c r="D62" s="121"/>
      <c r="E62" s="121" t="s">
        <v>504</v>
      </c>
    </row>
    <row r="63" spans="3:7" ht="61.2" x14ac:dyDescent="0.3">
      <c r="C63" s="129" t="s">
        <v>547</v>
      </c>
      <c r="D63" s="123"/>
      <c r="E63" s="123" t="s">
        <v>545</v>
      </c>
      <c r="G63" s="114"/>
    </row>
    <row r="64" spans="3:7" x14ac:dyDescent="0.3">
      <c r="E64" s="130"/>
    </row>
    <row r="65" spans="3:5" x14ac:dyDescent="0.3">
      <c r="C65" s="117" t="s">
        <v>505</v>
      </c>
      <c r="D65" s="118"/>
      <c r="E65" s="118" t="s">
        <v>506</v>
      </c>
    </row>
    <row r="66" spans="3:5" ht="20.399999999999999" x14ac:dyDescent="0.3">
      <c r="C66" s="129" t="s">
        <v>548</v>
      </c>
      <c r="D66" s="129"/>
      <c r="E66" s="131" t="s">
        <v>549</v>
      </c>
    </row>
    <row r="67" spans="3:5" x14ac:dyDescent="0.3">
      <c r="C67" s="129"/>
      <c r="D67" s="129"/>
      <c r="E67" s="131"/>
    </row>
    <row r="68" spans="3:5" x14ac:dyDescent="0.3">
      <c r="C68" s="117" t="s">
        <v>550</v>
      </c>
      <c r="D68" s="118"/>
      <c r="E68" s="118" t="s">
        <v>551</v>
      </c>
    </row>
    <row r="69" spans="3:5" ht="20.399999999999999" x14ac:dyDescent="0.3">
      <c r="C69" s="129" t="s">
        <v>552</v>
      </c>
      <c r="D69" s="129"/>
      <c r="E69" s="131" t="s">
        <v>553</v>
      </c>
    </row>
  </sheetData>
  <mergeCells count="16">
    <mergeCell ref="D24:D25"/>
    <mergeCell ref="D27:D28"/>
    <mergeCell ref="D18:D19"/>
    <mergeCell ref="D21:D22"/>
    <mergeCell ref="D15:D16"/>
    <mergeCell ref="D42:D43"/>
    <mergeCell ref="D45:D46"/>
    <mergeCell ref="D36:D37"/>
    <mergeCell ref="D39:D40"/>
    <mergeCell ref="D30:D31"/>
    <mergeCell ref="D33:D34"/>
    <mergeCell ref="D60:D61"/>
    <mergeCell ref="D54:D55"/>
    <mergeCell ref="D57:D58"/>
    <mergeCell ref="D48:D49"/>
    <mergeCell ref="D51:D52"/>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9:E22"/>
  <sheetViews>
    <sheetView showGridLines="0" workbookViewId="0">
      <selection activeCell="F15" sqref="F15"/>
    </sheetView>
  </sheetViews>
  <sheetFormatPr defaultRowHeight="14.4" x14ac:dyDescent="0.3"/>
  <cols>
    <col min="1" max="1" width="4.109375" style="143" customWidth="1"/>
    <col min="2" max="2" width="3.6640625" customWidth="1"/>
    <col min="3" max="3" width="7.88671875" bestFit="1" customWidth="1"/>
    <col min="4" max="4" width="3.33203125" customWidth="1"/>
    <col min="5" max="5" width="57.5546875" customWidth="1"/>
  </cols>
  <sheetData>
    <row r="9" spans="3:5" x14ac:dyDescent="0.3">
      <c r="C9" s="132" t="s">
        <v>554</v>
      </c>
      <c r="D9" s="133" t="s">
        <v>555</v>
      </c>
      <c r="E9" s="119" t="s">
        <v>479</v>
      </c>
    </row>
    <row r="10" spans="3:5" x14ac:dyDescent="0.3">
      <c r="C10" s="132" t="s">
        <v>149</v>
      </c>
      <c r="D10" s="133" t="s">
        <v>555</v>
      </c>
      <c r="E10" s="119" t="s">
        <v>556</v>
      </c>
    </row>
    <row r="11" spans="3:5" x14ac:dyDescent="0.3">
      <c r="C11" s="132" t="s">
        <v>557</v>
      </c>
      <c r="D11" s="133" t="s">
        <v>555</v>
      </c>
      <c r="E11" s="119" t="s">
        <v>481</v>
      </c>
    </row>
    <row r="12" spans="3:5" x14ac:dyDescent="0.3">
      <c r="C12" s="132" t="s">
        <v>558</v>
      </c>
      <c r="D12" s="133" t="s">
        <v>555</v>
      </c>
      <c r="E12" s="119" t="s">
        <v>482</v>
      </c>
    </row>
    <row r="13" spans="3:5" x14ac:dyDescent="0.3">
      <c r="C13" s="132" t="s">
        <v>150</v>
      </c>
      <c r="D13" s="133" t="s">
        <v>555</v>
      </c>
      <c r="E13" s="119" t="s">
        <v>559</v>
      </c>
    </row>
    <row r="14" spans="3:5" x14ac:dyDescent="0.3">
      <c r="C14" s="132" t="s">
        <v>560</v>
      </c>
      <c r="D14" s="133" t="s">
        <v>555</v>
      </c>
      <c r="E14" s="119" t="s">
        <v>483</v>
      </c>
    </row>
    <row r="15" spans="3:5" x14ac:dyDescent="0.3">
      <c r="C15" s="132" t="s">
        <v>151</v>
      </c>
      <c r="D15" s="133" t="s">
        <v>555</v>
      </c>
      <c r="E15" s="119" t="s">
        <v>561</v>
      </c>
    </row>
    <row r="16" spans="3:5" x14ac:dyDescent="0.3">
      <c r="C16" s="132" t="s">
        <v>562</v>
      </c>
      <c r="D16" s="133" t="s">
        <v>555</v>
      </c>
      <c r="E16" s="119" t="s">
        <v>563</v>
      </c>
    </row>
    <row r="17" spans="3:5" x14ac:dyDescent="0.3">
      <c r="C17" s="132" t="s">
        <v>564</v>
      </c>
      <c r="D17" s="133" t="s">
        <v>555</v>
      </c>
      <c r="E17" s="119" t="s">
        <v>495</v>
      </c>
    </row>
    <row r="18" spans="3:5" x14ac:dyDescent="0.3">
      <c r="C18" s="132" t="s">
        <v>152</v>
      </c>
      <c r="D18" s="133" t="s">
        <v>555</v>
      </c>
      <c r="E18" s="119" t="s">
        <v>565</v>
      </c>
    </row>
    <row r="19" spans="3:5" x14ac:dyDescent="0.3">
      <c r="C19" s="132" t="s">
        <v>566</v>
      </c>
      <c r="D19" s="133" t="s">
        <v>555</v>
      </c>
      <c r="E19" s="119" t="s">
        <v>567</v>
      </c>
    </row>
    <row r="20" spans="3:5" x14ac:dyDescent="0.3">
      <c r="C20" s="132" t="s">
        <v>568</v>
      </c>
      <c r="D20" s="133" t="s">
        <v>555</v>
      </c>
      <c r="E20" s="119" t="s">
        <v>569</v>
      </c>
    </row>
    <row r="21" spans="3:5" x14ac:dyDescent="0.3">
      <c r="C21" s="132" t="s">
        <v>426</v>
      </c>
      <c r="D21" s="133" t="s">
        <v>555</v>
      </c>
      <c r="E21" s="119" t="s">
        <v>570</v>
      </c>
    </row>
    <row r="22" spans="3:5" x14ac:dyDescent="0.3">
      <c r="C22" s="132" t="s">
        <v>153</v>
      </c>
      <c r="D22" s="133" t="s">
        <v>555</v>
      </c>
      <c r="E22" s="119" t="s">
        <v>571</v>
      </c>
    </row>
  </sheetData>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6"/>
  <sheetViews>
    <sheetView showGridLines="0" zoomScaleNormal="100" zoomScaleSheetLayoutView="120" workbookViewId="0">
      <selection activeCell="F5" sqref="F5"/>
    </sheetView>
  </sheetViews>
  <sheetFormatPr defaultRowHeight="14.4" x14ac:dyDescent="0.3"/>
  <cols>
    <col min="1" max="1" width="33.109375" bestFit="1" customWidth="1"/>
    <col min="2" max="5" width="16.88671875" customWidth="1"/>
    <col min="6" max="6" width="35.21875" bestFit="1" customWidth="1"/>
    <col min="7" max="7" width="26" bestFit="1" customWidth="1"/>
  </cols>
  <sheetData>
    <row r="1" spans="1:6" ht="29.4" customHeight="1" x14ac:dyDescent="0.3">
      <c r="A1" s="169" t="s">
        <v>577</v>
      </c>
      <c r="B1" s="170"/>
      <c r="C1" s="170"/>
      <c r="D1" s="170"/>
      <c r="E1" s="170"/>
      <c r="F1" s="171"/>
    </row>
    <row r="2" spans="1:6" ht="37.799999999999997" customHeight="1" x14ac:dyDescent="0.3">
      <c r="A2" s="108" t="s">
        <v>427</v>
      </c>
      <c r="B2" s="50" t="s">
        <v>433</v>
      </c>
      <c r="C2" s="50" t="s">
        <v>434</v>
      </c>
      <c r="D2" s="50" t="s">
        <v>435</v>
      </c>
      <c r="E2" s="50" t="s">
        <v>436</v>
      </c>
      <c r="F2" s="75" t="s">
        <v>428</v>
      </c>
    </row>
    <row r="3" spans="1:6" x14ac:dyDescent="0.3">
      <c r="A3" s="81" t="s">
        <v>575</v>
      </c>
      <c r="B3" s="6">
        <v>62</v>
      </c>
      <c r="C3" s="7">
        <v>10968.172241067288</v>
      </c>
      <c r="D3" s="7">
        <v>6168.7583613944098</v>
      </c>
      <c r="E3" s="7">
        <v>4799.4138796728803</v>
      </c>
      <c r="F3" s="95" t="s">
        <v>578</v>
      </c>
    </row>
    <row r="4" spans="1:6" x14ac:dyDescent="0.3">
      <c r="A4" s="81" t="s">
        <v>576</v>
      </c>
      <c r="B4" s="8">
        <v>2</v>
      </c>
      <c r="C4" s="7">
        <v>44279.732080706497</v>
      </c>
      <c r="D4" s="7">
        <v>15495.012147826548</v>
      </c>
      <c r="E4" s="7">
        <v>28784.71993288086</v>
      </c>
      <c r="F4" s="95" t="s">
        <v>579</v>
      </c>
    </row>
    <row r="5" spans="1:6" x14ac:dyDescent="0.3">
      <c r="A5" s="82" t="s">
        <v>8</v>
      </c>
      <c r="B5" s="9">
        <f>SUM(B3:B4)</f>
        <v>64</v>
      </c>
      <c r="C5" s="10">
        <f>SUM(C3:C4)</f>
        <v>55247.904321773785</v>
      </c>
      <c r="D5" s="10">
        <f>SUM(D3:D4)</f>
        <v>21663.770509220958</v>
      </c>
      <c r="E5" s="11">
        <f>SUM(E3:E4)</f>
        <v>33584.133812553744</v>
      </c>
      <c r="F5" s="96" t="s">
        <v>10</v>
      </c>
    </row>
    <row r="6" spans="1:6" ht="18" x14ac:dyDescent="0.3">
      <c r="A6" s="172"/>
      <c r="B6" s="173"/>
      <c r="C6" s="173"/>
      <c r="D6" s="173"/>
      <c r="E6" s="173"/>
      <c r="F6" s="174"/>
    </row>
  </sheetData>
  <customSheetViews>
    <customSheetView guid="{3ABECE89-A295-4195-9487-36435B38B656}" fitToPage="1" topLeftCell="A25">
      <selection activeCell="E39" sqref="E39"/>
      <pageMargins left="0.70866141732283472" right="0.70866141732283472" top="0.74803149606299213" bottom="0.74803149606299213" header="0.31496062992125984" footer="0.31496062992125984"/>
      <printOptions horizontalCentered="1"/>
      <pageSetup paperSize="9" fitToHeight="0" orientation="landscape" r:id="rId1"/>
      <headerFooter alignWithMargins="0">
        <oddFooter>&amp;L&amp;"Arial,Regular"&amp;10&amp;K08-020STATISTIK LEMBAGA PEMBIAYAAN INDONESIA&amp;R&amp;"Arial,Regular"&amp;10&amp;K08-021&amp;P</oddFooter>
      </headerFooter>
    </customSheetView>
    <customSheetView guid="{D669388B-24D2-461A-9566-5366DF98D562}" scale="110">
      <selection activeCell="A7" sqref="A7:F7"/>
      <pageMargins left="0.70866141732283472" right="0.70866141732283472" top="0.74803149606299213" bottom="0.74803149606299213" header="0.31496062992125984" footer="0.31496062992125984"/>
      <pageSetup paperSize="9" scale="90" orientation="landscape" r:id="rId2"/>
    </customSheetView>
    <customSheetView guid="{0DDDC304-31BE-4344-83B6-618A38DA402C}" scale="110" showPageBreaks="1" fitToPage="1" printArea="1">
      <selection activeCell="A4" sqref="A4"/>
      <pageMargins left="0.70866141732283472" right="0.70866141732283472" top="0.74803149606299213" bottom="0.74803149606299213" header="0.31496062992125984" footer="0.31496062992125984"/>
      <printOptions horizontalCentered="1"/>
      <pageSetup paperSize="9" fitToHeight="0" orientation="landscape" r:id="rId3"/>
      <headerFooter alignWithMargins="0">
        <oddFooter>&amp;L&amp;"Arial,Regular"&amp;10&amp;K08-020STATISTIK LEMBAGA PEMBIAYAAN INDONESIA&amp;R&amp;"Arial,Regular"&amp;10&amp;K08-021&amp;P</oddFooter>
      </headerFooter>
    </customSheetView>
  </customSheetViews>
  <mergeCells count="2">
    <mergeCell ref="A1:F1"/>
    <mergeCell ref="A6:F6"/>
  </mergeCells>
  <printOptions horizontalCentered="1"/>
  <pageMargins left="0.70866141732283472" right="0.70866141732283472" top="0.74803149606299213" bottom="0.74803149606299213" header="0.31496062992125984" footer="0.31496062992125984"/>
  <pageSetup paperSize="9" fitToHeight="0" orientation="landscape" r:id="rId4"/>
  <headerFooter alignWithMargins="0">
    <oddFooter>&amp;L&amp;"Arial,Regular"&amp;10&amp;K08-020STATISTIK LEMBAGA PEMBIAYAAN INDONESIA&amp;R&amp;"Arial,Regular"&amp;10&amp;K08-021&amp;P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8"/>
  <sheetViews>
    <sheetView showGridLines="0" workbookViewId="0">
      <pane xSplit="1" ySplit="2" topLeftCell="B27" activePane="bottomRight" state="frozen"/>
      <selection activeCell="B6" sqref="B6"/>
      <selection pane="topRight" activeCell="B6" sqref="B6"/>
      <selection pane="bottomLeft" activeCell="B6" sqref="B6"/>
      <selection pane="bottomRight" activeCell="V3" sqref="V3:V47"/>
    </sheetView>
  </sheetViews>
  <sheetFormatPr defaultRowHeight="14.4" x14ac:dyDescent="0.3"/>
  <cols>
    <col min="1" max="1" width="27.88671875" style="1" bestFit="1" customWidth="1"/>
    <col min="2" max="8" width="5.44140625" bestFit="1" customWidth="1"/>
    <col min="9" max="9" width="5.6640625" bestFit="1" customWidth="1"/>
    <col min="10" max="10" width="5.5546875" bestFit="1" customWidth="1"/>
    <col min="11" max="17" width="5.44140625" bestFit="1" customWidth="1"/>
    <col min="18" max="22" width="6" customWidth="1"/>
    <col min="23" max="23" width="26.109375" bestFit="1" customWidth="1"/>
  </cols>
  <sheetData>
    <row r="1" spans="1:23" ht="28.95" customHeight="1" x14ac:dyDescent="0.3">
      <c r="A1" s="175" t="s">
        <v>437</v>
      </c>
      <c r="B1" s="176"/>
      <c r="C1" s="176"/>
      <c r="D1" s="176"/>
      <c r="E1" s="176"/>
      <c r="F1" s="176"/>
      <c r="G1" s="176"/>
      <c r="H1" s="176"/>
      <c r="I1" s="176"/>
      <c r="J1" s="176"/>
      <c r="K1" s="176"/>
      <c r="L1" s="176"/>
      <c r="M1" s="176"/>
      <c r="N1" s="177"/>
      <c r="O1" s="177"/>
      <c r="P1" s="177"/>
      <c r="Q1" s="177"/>
      <c r="R1" s="177"/>
      <c r="S1" s="177"/>
      <c r="T1" s="177"/>
      <c r="U1" s="177"/>
      <c r="V1" s="177"/>
      <c r="W1" s="176"/>
    </row>
    <row r="2" spans="1:23" x14ac:dyDescent="0.3">
      <c r="A2" s="151" t="s">
        <v>427</v>
      </c>
      <c r="B2" s="15">
        <v>42005</v>
      </c>
      <c r="C2" s="15">
        <v>42036</v>
      </c>
      <c r="D2" s="15">
        <v>42064</v>
      </c>
      <c r="E2" s="15">
        <v>42095</v>
      </c>
      <c r="F2" s="15">
        <v>42125</v>
      </c>
      <c r="G2" s="15">
        <v>42156</v>
      </c>
      <c r="H2" s="15">
        <v>42186</v>
      </c>
      <c r="I2" s="15">
        <v>42217</v>
      </c>
      <c r="J2" s="15">
        <v>42248</v>
      </c>
      <c r="K2" s="15">
        <v>42278</v>
      </c>
      <c r="L2" s="15">
        <v>42309</v>
      </c>
      <c r="M2" s="15">
        <v>42339</v>
      </c>
      <c r="N2" s="15">
        <v>42370</v>
      </c>
      <c r="O2" s="15">
        <v>42401</v>
      </c>
      <c r="P2" s="15">
        <v>42430</v>
      </c>
      <c r="Q2" s="15">
        <v>42461</v>
      </c>
      <c r="R2" s="15">
        <v>42491</v>
      </c>
      <c r="S2" s="15">
        <v>42522</v>
      </c>
      <c r="T2" s="15">
        <v>42552</v>
      </c>
      <c r="U2" s="15">
        <v>42583</v>
      </c>
      <c r="V2" s="15">
        <v>42614</v>
      </c>
      <c r="W2" s="75" t="s">
        <v>428</v>
      </c>
    </row>
    <row r="3" spans="1:23" x14ac:dyDescent="0.3">
      <c r="A3" s="97" t="s">
        <v>161</v>
      </c>
      <c r="B3" s="18">
        <v>1116.3542092058201</v>
      </c>
      <c r="C3" s="18">
        <v>1030.17385923488</v>
      </c>
      <c r="D3" s="18">
        <v>827.21116738481999</v>
      </c>
      <c r="E3" s="18">
        <v>792.81274284117012</v>
      </c>
      <c r="F3" s="18">
        <v>973.24522088224001</v>
      </c>
      <c r="G3" s="18">
        <v>797.60497631741032</v>
      </c>
      <c r="H3" s="18">
        <v>760.09946626141993</v>
      </c>
      <c r="I3" s="18">
        <v>944.3463933090901</v>
      </c>
      <c r="J3" s="18">
        <v>1042.8526661180299</v>
      </c>
      <c r="K3" s="18">
        <v>1028.6412575586198</v>
      </c>
      <c r="L3" s="18">
        <v>968.10632455349969</v>
      </c>
      <c r="M3" s="18">
        <v>1063.5549324527299</v>
      </c>
      <c r="N3" s="18">
        <v>1456.1815551204302</v>
      </c>
      <c r="O3" s="18">
        <v>1216.6598241400004</v>
      </c>
      <c r="P3" s="51">
        <v>1127.5691532876999</v>
      </c>
      <c r="Q3" s="51">
        <v>1188.5916927172298</v>
      </c>
      <c r="R3" s="51">
        <v>1364.49741706794</v>
      </c>
      <c r="S3" s="51">
        <v>1251.3620314006996</v>
      </c>
      <c r="T3" s="51">
        <v>1309.75394707126</v>
      </c>
      <c r="U3" s="51">
        <v>1158.64575010679</v>
      </c>
      <c r="V3" s="51">
        <v>1188.0895143406299</v>
      </c>
      <c r="W3" s="98" t="s">
        <v>154</v>
      </c>
    </row>
    <row r="4" spans="1:23" x14ac:dyDescent="0.3">
      <c r="A4" s="77" t="s">
        <v>156</v>
      </c>
      <c r="B4" s="19">
        <v>189.65370539046998</v>
      </c>
      <c r="C4" s="19">
        <v>183.62866504821</v>
      </c>
      <c r="D4" s="19">
        <v>232.98160616281999</v>
      </c>
      <c r="E4" s="19">
        <v>187.31680632294999</v>
      </c>
      <c r="F4" s="19">
        <v>280.73198465313999</v>
      </c>
      <c r="G4" s="19">
        <v>262.11265858367994</v>
      </c>
      <c r="H4" s="19">
        <v>232.01515957788996</v>
      </c>
      <c r="I4" s="19">
        <v>324.16348944772994</v>
      </c>
      <c r="J4" s="19">
        <v>282.91373328833993</v>
      </c>
      <c r="K4" s="19">
        <v>231.85863036149001</v>
      </c>
      <c r="L4" s="19">
        <v>252.15106851227</v>
      </c>
      <c r="M4" s="19">
        <v>332.08521800404003</v>
      </c>
      <c r="N4" s="19">
        <v>279.16219738720002</v>
      </c>
      <c r="O4" s="19">
        <v>246.38373023608005</v>
      </c>
      <c r="P4" s="52">
        <v>239.47877960465996</v>
      </c>
      <c r="Q4" s="52">
        <v>247.74468925957004</v>
      </c>
      <c r="R4" s="52">
        <v>516.05039632481999</v>
      </c>
      <c r="S4" s="52">
        <v>481.92697281794995</v>
      </c>
      <c r="T4" s="52">
        <v>487.47979470406</v>
      </c>
      <c r="U4" s="52">
        <v>408.10110990540011</v>
      </c>
      <c r="V4" s="52">
        <v>429.94154562006003</v>
      </c>
      <c r="W4" s="78" t="s">
        <v>155</v>
      </c>
    </row>
    <row r="5" spans="1:23" x14ac:dyDescent="0.3">
      <c r="A5" s="77" t="s">
        <v>157</v>
      </c>
      <c r="B5" s="19">
        <v>14.591743410999999</v>
      </c>
      <c r="C5" s="19">
        <v>9.7440084089999992</v>
      </c>
      <c r="D5" s="19">
        <v>9.3032224110000001</v>
      </c>
      <c r="E5" s="19">
        <v>7.9791004110000001</v>
      </c>
      <c r="F5" s="19">
        <v>7.5596464110000001</v>
      </c>
      <c r="G5" s="19">
        <v>6.8136436639999998</v>
      </c>
      <c r="H5" s="19">
        <v>6.6348485120000005</v>
      </c>
      <c r="I5" s="19">
        <v>5.3871535120000003</v>
      </c>
      <c r="J5" s="19">
        <v>6.4343173350000002</v>
      </c>
      <c r="K5" s="19">
        <v>5.8033593349999997</v>
      </c>
      <c r="L5" s="19">
        <v>5.7340423349999998</v>
      </c>
      <c r="M5" s="19">
        <v>7.9424025729999999</v>
      </c>
      <c r="N5" s="19">
        <v>5.7344535729999997</v>
      </c>
      <c r="O5" s="19">
        <v>5.9424025729999999</v>
      </c>
      <c r="P5" s="52">
        <v>11.358799427999999</v>
      </c>
      <c r="Q5" s="52">
        <v>11.297369429</v>
      </c>
      <c r="R5" s="52">
        <v>6.0879114289999992</v>
      </c>
      <c r="S5" s="52">
        <v>11.266585048</v>
      </c>
      <c r="T5" s="52">
        <v>10.522204048000001</v>
      </c>
      <c r="U5" s="52">
        <v>10.652029048000001</v>
      </c>
      <c r="V5" s="52">
        <v>10.628334664999999</v>
      </c>
      <c r="W5" s="78" t="s">
        <v>196</v>
      </c>
    </row>
    <row r="6" spans="1:23" x14ac:dyDescent="0.3">
      <c r="A6" s="77" t="s">
        <v>158</v>
      </c>
      <c r="B6" s="19">
        <v>459.70916699999998</v>
      </c>
      <c r="C6" s="19">
        <v>384.87248019999998</v>
      </c>
      <c r="D6" s="19">
        <v>338.27888799999999</v>
      </c>
      <c r="E6" s="19">
        <v>384.37981200000002</v>
      </c>
      <c r="F6" s="19">
        <v>435.88209362999999</v>
      </c>
      <c r="G6" s="19">
        <v>310.87475307900002</v>
      </c>
      <c r="H6" s="19">
        <v>319.03414099999998</v>
      </c>
      <c r="I6" s="19">
        <v>329.41072721399996</v>
      </c>
      <c r="J6" s="19">
        <v>364.60747577999996</v>
      </c>
      <c r="K6" s="19">
        <v>406.85500438499997</v>
      </c>
      <c r="L6" s="19">
        <v>343.84690605400004</v>
      </c>
      <c r="M6" s="19">
        <v>465.64980363199999</v>
      </c>
      <c r="N6" s="19">
        <v>929.56912237500001</v>
      </c>
      <c r="O6" s="19">
        <v>723.56294235200005</v>
      </c>
      <c r="P6" s="52">
        <v>657.26874876199997</v>
      </c>
      <c r="Q6" s="52">
        <v>696.62301914299996</v>
      </c>
      <c r="R6" s="52">
        <v>602.28232752300005</v>
      </c>
      <c r="S6" s="52">
        <v>514.87892699999998</v>
      </c>
      <c r="T6" s="52">
        <v>550.61296694000009</v>
      </c>
      <c r="U6" s="52">
        <v>490.374015026</v>
      </c>
      <c r="V6" s="52">
        <v>487.73657846899999</v>
      </c>
      <c r="W6" s="78" t="s">
        <v>197</v>
      </c>
    </row>
    <row r="7" spans="1:23" x14ac:dyDescent="0.3">
      <c r="A7" s="77" t="s">
        <v>159</v>
      </c>
      <c r="B7" s="19">
        <v>313.33349381561999</v>
      </c>
      <c r="C7" s="19">
        <v>309.59148518928004</v>
      </c>
      <c r="D7" s="19">
        <v>103.26956800528001</v>
      </c>
      <c r="E7" s="19">
        <v>102.29973757761999</v>
      </c>
      <c r="F7" s="19">
        <v>102.81633755444</v>
      </c>
      <c r="G7" s="19">
        <v>120.55587376387999</v>
      </c>
      <c r="H7" s="19">
        <v>102.33607555323002</v>
      </c>
      <c r="I7" s="19">
        <v>178.13779520631002</v>
      </c>
      <c r="J7" s="19">
        <v>279.86182727029006</v>
      </c>
      <c r="K7" s="19">
        <v>267.91742415830998</v>
      </c>
      <c r="L7" s="19">
        <v>250.95613500931003</v>
      </c>
      <c r="M7" s="19">
        <v>163.25757935230999</v>
      </c>
      <c r="N7" s="19">
        <v>144.646115468</v>
      </c>
      <c r="O7" s="19">
        <v>146.30094561400003</v>
      </c>
      <c r="P7" s="52">
        <v>121.93480091100001</v>
      </c>
      <c r="Q7" s="52">
        <v>115.27225594499998</v>
      </c>
      <c r="R7" s="52">
        <v>139.654249615</v>
      </c>
      <c r="S7" s="52">
        <v>118.78209848199998</v>
      </c>
      <c r="T7" s="52">
        <v>134.05276894799999</v>
      </c>
      <c r="U7" s="52">
        <v>122.76033465099999</v>
      </c>
      <c r="V7" s="52">
        <v>121.13262010999999</v>
      </c>
      <c r="W7" s="78" t="s">
        <v>198</v>
      </c>
    </row>
    <row r="8" spans="1:23" x14ac:dyDescent="0.3">
      <c r="A8" s="77" t="s">
        <v>160</v>
      </c>
      <c r="B8" s="19">
        <v>139.06609958871996</v>
      </c>
      <c r="C8" s="19">
        <v>142.33722038838002</v>
      </c>
      <c r="D8" s="19">
        <v>143.37788280571002</v>
      </c>
      <c r="E8" s="19">
        <v>110.83728652959999</v>
      </c>
      <c r="F8" s="19">
        <v>146.25515863364998</v>
      </c>
      <c r="G8" s="19">
        <v>97.248047226850034</v>
      </c>
      <c r="H8" s="19">
        <v>100.07924161829</v>
      </c>
      <c r="I8" s="19">
        <v>107.24722792903999</v>
      </c>
      <c r="J8" s="19">
        <v>109.03531244439999</v>
      </c>
      <c r="K8" s="19">
        <v>116.20683931881</v>
      </c>
      <c r="L8" s="19">
        <v>115.41817264291002</v>
      </c>
      <c r="M8" s="19">
        <v>94.619928891380013</v>
      </c>
      <c r="N8" s="19">
        <v>97.069666317219983</v>
      </c>
      <c r="O8" s="19">
        <v>94.469803364920011</v>
      </c>
      <c r="P8" s="52">
        <v>97.528024582040004</v>
      </c>
      <c r="Q8" s="52">
        <v>117.65435894064001</v>
      </c>
      <c r="R8" s="52">
        <v>100.42253217611</v>
      </c>
      <c r="S8" s="52">
        <v>124.50744805273996</v>
      </c>
      <c r="T8" s="52">
        <v>127.08621243120001</v>
      </c>
      <c r="U8" s="52">
        <v>126.75826147639</v>
      </c>
      <c r="V8" s="52">
        <v>138.65043547654997</v>
      </c>
      <c r="W8" s="78" t="s">
        <v>199</v>
      </c>
    </row>
    <row r="9" spans="1:23" x14ac:dyDescent="0.3">
      <c r="A9" s="99" t="s">
        <v>162</v>
      </c>
      <c r="B9" s="19">
        <v>6534.888692513885</v>
      </c>
      <c r="C9" s="19">
        <v>6678.0897157736099</v>
      </c>
      <c r="D9" s="19">
        <v>6629.1972554665708</v>
      </c>
      <c r="E9" s="19">
        <v>6676.0259726147615</v>
      </c>
      <c r="F9" s="19">
        <v>6707.7500303103598</v>
      </c>
      <c r="G9" s="19">
        <v>6897.7182125745303</v>
      </c>
      <c r="H9" s="19">
        <v>6990.214468935791</v>
      </c>
      <c r="I9" s="19">
        <v>6850.43718108746</v>
      </c>
      <c r="J9" s="19">
        <v>6865.3602912392289</v>
      </c>
      <c r="K9" s="19">
        <v>6817.7364593838693</v>
      </c>
      <c r="L9" s="19">
        <v>6877.4392221091985</v>
      </c>
      <c r="M9" s="19">
        <v>6886.1881787721595</v>
      </c>
      <c r="N9" s="19">
        <v>6829.5519237808903</v>
      </c>
      <c r="O9" s="19">
        <v>7027.6212114848486</v>
      </c>
      <c r="P9" s="52">
        <v>7439.2574395852498</v>
      </c>
      <c r="Q9" s="52">
        <v>7528.7462816532998</v>
      </c>
      <c r="R9" s="52">
        <v>7828.9866712043813</v>
      </c>
      <c r="S9" s="52">
        <v>8032.5643829399196</v>
      </c>
      <c r="T9" s="52">
        <v>8273.694082331649</v>
      </c>
      <c r="U9" s="52">
        <v>8379.1187886697589</v>
      </c>
      <c r="V9" s="52">
        <v>8321.9003839573925</v>
      </c>
      <c r="W9" s="100" t="s">
        <v>200</v>
      </c>
    </row>
    <row r="10" spans="1:23" x14ac:dyDescent="0.3">
      <c r="A10" s="77" t="s">
        <v>163</v>
      </c>
      <c r="B10" s="30">
        <v>1289.0073323717399</v>
      </c>
      <c r="C10" s="19">
        <v>1300.65541872065</v>
      </c>
      <c r="D10" s="19">
        <v>1075.9320097206503</v>
      </c>
      <c r="E10" s="19">
        <v>1076.5056667206502</v>
      </c>
      <c r="F10" s="19">
        <v>1004.042800692</v>
      </c>
      <c r="G10" s="19">
        <v>1001.898842404</v>
      </c>
      <c r="H10" s="19">
        <v>1020.098299404</v>
      </c>
      <c r="I10" s="19">
        <v>954.57346940400009</v>
      </c>
      <c r="J10" s="19">
        <v>970.72251440400009</v>
      </c>
      <c r="K10" s="19">
        <v>966.55341440400002</v>
      </c>
      <c r="L10" s="19">
        <v>1057.8187554040001</v>
      </c>
      <c r="M10" s="19">
        <v>1338.8068454040001</v>
      </c>
      <c r="N10" s="19">
        <v>1306.4945844040001</v>
      </c>
      <c r="O10" s="19">
        <v>1393.0288664040002</v>
      </c>
      <c r="P10" s="52">
        <v>1415.0471957940001</v>
      </c>
      <c r="Q10" s="52">
        <v>1415.9346106540002</v>
      </c>
      <c r="R10" s="52">
        <v>1451.1329528040001</v>
      </c>
      <c r="S10" s="52">
        <v>1368.0871770035401</v>
      </c>
      <c r="T10" s="52">
        <v>1683.39497873</v>
      </c>
      <c r="U10" s="52">
        <v>1794.0380647579998</v>
      </c>
      <c r="V10" s="52">
        <v>1970.4118068301398</v>
      </c>
      <c r="W10" s="78" t="s">
        <v>201</v>
      </c>
    </row>
    <row r="11" spans="1:23" x14ac:dyDescent="0.3">
      <c r="A11" s="77" t="s">
        <v>164</v>
      </c>
      <c r="B11" s="19">
        <v>698.42289300000004</v>
      </c>
      <c r="C11" s="19">
        <v>702.95004100000006</v>
      </c>
      <c r="D11" s="19">
        <v>708.69388600000002</v>
      </c>
      <c r="E11" s="19">
        <v>785.53428399999996</v>
      </c>
      <c r="F11" s="19">
        <v>792.90231800000004</v>
      </c>
      <c r="G11" s="19">
        <v>796.59195899999997</v>
      </c>
      <c r="H11" s="19">
        <v>789.71327399999996</v>
      </c>
      <c r="I11" s="19">
        <v>785.59011899999996</v>
      </c>
      <c r="J11" s="19">
        <v>791.57304999999997</v>
      </c>
      <c r="K11" s="19">
        <v>798.54632400000003</v>
      </c>
      <c r="L11" s="19">
        <v>775.68936499999995</v>
      </c>
      <c r="M11" s="19">
        <v>434.392629</v>
      </c>
      <c r="N11" s="19">
        <v>446.33242899999999</v>
      </c>
      <c r="O11" s="19">
        <v>466.71569099999999</v>
      </c>
      <c r="P11" s="52">
        <v>480.77827600000001</v>
      </c>
      <c r="Q11" s="52">
        <v>494.38681300000002</v>
      </c>
      <c r="R11" s="52">
        <v>484.155688</v>
      </c>
      <c r="S11" s="52">
        <v>503.66238399999997</v>
      </c>
      <c r="T11" s="52">
        <v>513.97747200000003</v>
      </c>
      <c r="U11" s="52">
        <v>533.64142500000003</v>
      </c>
      <c r="V11" s="52">
        <v>576.37024799999995</v>
      </c>
      <c r="W11" s="78" t="s">
        <v>202</v>
      </c>
    </row>
    <row r="12" spans="1:23" x14ac:dyDescent="0.3">
      <c r="A12" s="77" t="s">
        <v>165</v>
      </c>
      <c r="B12" s="19">
        <v>4547.4584671421426</v>
      </c>
      <c r="C12" s="19">
        <v>4674.4842560529605</v>
      </c>
      <c r="D12" s="19">
        <v>4844.5713597459189</v>
      </c>
      <c r="E12" s="19">
        <v>4813.9860218941103</v>
      </c>
      <c r="F12" s="19">
        <v>4910.8049116183583</v>
      </c>
      <c r="G12" s="19">
        <v>5099.2274111705301</v>
      </c>
      <c r="H12" s="19">
        <v>5180.4028955317899</v>
      </c>
      <c r="I12" s="19">
        <v>5110.2735926834603</v>
      </c>
      <c r="J12" s="19">
        <v>5103.0647268352304</v>
      </c>
      <c r="K12" s="19">
        <v>5052.63672097987</v>
      </c>
      <c r="L12" s="19">
        <v>5043.9311017052005</v>
      </c>
      <c r="M12" s="19">
        <v>5112.9887043681601</v>
      </c>
      <c r="N12" s="19">
        <v>5076.7249103768909</v>
      </c>
      <c r="O12" s="19">
        <v>5167.876654080851</v>
      </c>
      <c r="P12" s="52">
        <v>5543.431967791249</v>
      </c>
      <c r="Q12" s="52">
        <v>5618.4248579992991</v>
      </c>
      <c r="R12" s="52">
        <v>5893.698030400381</v>
      </c>
      <c r="S12" s="52">
        <v>6160.8148219363793</v>
      </c>
      <c r="T12" s="52">
        <v>6076.3216316016496</v>
      </c>
      <c r="U12" s="52">
        <v>6051.4392989117605</v>
      </c>
      <c r="V12" s="52">
        <v>5775.1183291272519</v>
      </c>
      <c r="W12" s="78" t="s">
        <v>203</v>
      </c>
    </row>
    <row r="13" spans="1:23" x14ac:dyDescent="0.3">
      <c r="A13" s="79" t="s">
        <v>166</v>
      </c>
      <c r="B13" s="19">
        <v>4682.5224416625124</v>
      </c>
      <c r="C13" s="19">
        <v>4811.2342390986896</v>
      </c>
      <c r="D13" s="19">
        <v>4981.4624202706491</v>
      </c>
      <c r="E13" s="19">
        <v>4949.816559342481</v>
      </c>
      <c r="F13" s="19">
        <v>5047.2396803363599</v>
      </c>
      <c r="G13" s="19">
        <v>5231.29895609502</v>
      </c>
      <c r="H13" s="19">
        <v>5307.8759010142594</v>
      </c>
      <c r="I13" s="19">
        <v>5237.8791876384612</v>
      </c>
      <c r="J13" s="19">
        <v>5242.7639712045193</v>
      </c>
      <c r="K13" s="19">
        <v>5192.8925937809299</v>
      </c>
      <c r="L13" s="19">
        <v>5183.9231495846097</v>
      </c>
      <c r="M13" s="19">
        <v>5239.5262911872424</v>
      </c>
      <c r="N13" s="19">
        <v>5209.8647569591203</v>
      </c>
      <c r="O13" s="19">
        <v>5302.8049528545107</v>
      </c>
      <c r="P13" s="52">
        <v>5682.5201241672003</v>
      </c>
      <c r="Q13" s="52">
        <v>5758.4919632412193</v>
      </c>
      <c r="R13" s="52">
        <v>6035.3311449193279</v>
      </c>
      <c r="S13" s="52">
        <v>6318.0029836348613</v>
      </c>
      <c r="T13" s="52">
        <v>6228.1459743586583</v>
      </c>
      <c r="U13" s="52">
        <v>6212.0167596075698</v>
      </c>
      <c r="V13" s="52">
        <v>5938.5078138462004</v>
      </c>
      <c r="W13" s="80" t="s">
        <v>204</v>
      </c>
    </row>
    <row r="14" spans="1:23" x14ac:dyDescent="0.3">
      <c r="A14" s="79" t="s">
        <v>167</v>
      </c>
      <c r="B14" s="19">
        <v>135.06397452037001</v>
      </c>
      <c r="C14" s="19">
        <v>136.74998304573003</v>
      </c>
      <c r="D14" s="19">
        <v>136.89106052472999</v>
      </c>
      <c r="E14" s="19">
        <v>135.83053744837002</v>
      </c>
      <c r="F14" s="19">
        <v>136.43476871800002</v>
      </c>
      <c r="G14" s="19">
        <v>132.07154492447998</v>
      </c>
      <c r="H14" s="19">
        <v>127.47300548246001</v>
      </c>
      <c r="I14" s="19">
        <v>127.60559495499</v>
      </c>
      <c r="J14" s="19">
        <v>139.69924436928002</v>
      </c>
      <c r="K14" s="19">
        <v>140.25587280105003</v>
      </c>
      <c r="L14" s="19">
        <v>139.99204787939999</v>
      </c>
      <c r="M14" s="19">
        <v>126.53758681907998</v>
      </c>
      <c r="N14" s="19">
        <v>133.13984658222</v>
      </c>
      <c r="O14" s="19">
        <v>134.92829877366</v>
      </c>
      <c r="P14" s="52">
        <v>139.08815637595001</v>
      </c>
      <c r="Q14" s="52">
        <v>140.06710524191001</v>
      </c>
      <c r="R14" s="52">
        <v>141.63311451894998</v>
      </c>
      <c r="S14" s="52">
        <v>157.18816169848</v>
      </c>
      <c r="T14" s="52">
        <v>151.82434275701002</v>
      </c>
      <c r="U14" s="52">
        <v>160.57746069581003</v>
      </c>
      <c r="V14" s="52">
        <v>163.38948471895</v>
      </c>
      <c r="W14" s="80" t="s">
        <v>208</v>
      </c>
    </row>
    <row r="15" spans="1:23" x14ac:dyDescent="0.3">
      <c r="A15" s="99" t="s">
        <v>168</v>
      </c>
      <c r="B15" s="19">
        <v>139.02122797695998</v>
      </c>
      <c r="C15" s="19">
        <v>140.02801923422001</v>
      </c>
      <c r="D15" s="19">
        <v>138.25113101951004</v>
      </c>
      <c r="E15" s="19">
        <v>138.96465617691001</v>
      </c>
      <c r="F15" s="19">
        <v>141.84419873027002</v>
      </c>
      <c r="G15" s="19">
        <v>141.79209366832995</v>
      </c>
      <c r="H15" s="19">
        <v>141.02689090028002</v>
      </c>
      <c r="I15" s="19">
        <v>138.20035030196001</v>
      </c>
      <c r="J15" s="19">
        <v>138.34899751918002</v>
      </c>
      <c r="K15" s="19">
        <v>138.58398474294003</v>
      </c>
      <c r="L15" s="19">
        <v>139.62778295910996</v>
      </c>
      <c r="M15" s="19">
        <v>131.73089503696005</v>
      </c>
      <c r="N15" s="19">
        <v>127.20346517030998</v>
      </c>
      <c r="O15" s="19">
        <v>128.00229688771998</v>
      </c>
      <c r="P15" s="52">
        <v>132.08377847966997</v>
      </c>
      <c r="Q15" s="52">
        <v>136.12287753008997</v>
      </c>
      <c r="R15" s="52">
        <v>137.93789339563997</v>
      </c>
      <c r="S15" s="52">
        <v>139.61422706523999</v>
      </c>
      <c r="T15" s="52">
        <v>139.89858923106999</v>
      </c>
      <c r="U15" s="52">
        <v>145.01087140888001</v>
      </c>
      <c r="V15" s="52">
        <v>148.31256665008999</v>
      </c>
      <c r="W15" s="100" t="s">
        <v>205</v>
      </c>
    </row>
    <row r="16" spans="1:23" x14ac:dyDescent="0.3">
      <c r="A16" s="77" t="s">
        <v>169</v>
      </c>
      <c r="B16" s="19">
        <v>226.13142450879002</v>
      </c>
      <c r="C16" s="19">
        <v>228.32010921146997</v>
      </c>
      <c r="D16" s="19">
        <v>227.40031773146998</v>
      </c>
      <c r="E16" s="19">
        <v>225.30899124478998</v>
      </c>
      <c r="F16" s="19">
        <v>229.36037513178999</v>
      </c>
      <c r="G16" s="19">
        <v>229.81453413178997</v>
      </c>
      <c r="H16" s="19">
        <v>229.73970913178999</v>
      </c>
      <c r="I16" s="19">
        <v>228.11003613178997</v>
      </c>
      <c r="J16" s="19">
        <v>229.35498113178997</v>
      </c>
      <c r="K16" s="19">
        <v>229.89031453111997</v>
      </c>
      <c r="L16" s="19">
        <v>232.45575283178999</v>
      </c>
      <c r="M16" s="19">
        <v>224.84629475878998</v>
      </c>
      <c r="N16" s="19">
        <v>221.68424750989999</v>
      </c>
      <c r="O16" s="19">
        <v>222.83556807989999</v>
      </c>
      <c r="P16" s="52">
        <v>228.03812126989999</v>
      </c>
      <c r="Q16" s="52">
        <v>233.01068026990001</v>
      </c>
      <c r="R16" s="52">
        <v>236.45356752089998</v>
      </c>
      <c r="S16" s="52">
        <v>239.64286451989997</v>
      </c>
      <c r="T16" s="52">
        <v>240.62229083026998</v>
      </c>
      <c r="U16" s="52">
        <v>246.88380352189995</v>
      </c>
      <c r="V16" s="52">
        <v>252.20855586589997</v>
      </c>
      <c r="W16" s="78" t="s">
        <v>206</v>
      </c>
    </row>
    <row r="17" spans="1:23" x14ac:dyDescent="0.3">
      <c r="A17" s="77" t="s">
        <v>170</v>
      </c>
      <c r="B17" s="19">
        <v>87.110196531819994</v>
      </c>
      <c r="C17" s="19">
        <v>88.292089977239996</v>
      </c>
      <c r="D17" s="19">
        <v>89.149186711950023</v>
      </c>
      <c r="E17" s="19">
        <v>86.34433506787002</v>
      </c>
      <c r="F17" s="19">
        <v>87.516176401509995</v>
      </c>
      <c r="G17" s="19">
        <v>88.022440463440006</v>
      </c>
      <c r="H17" s="19">
        <v>88.71281823148999</v>
      </c>
      <c r="I17" s="19">
        <v>89.909685829810002</v>
      </c>
      <c r="J17" s="19">
        <v>91.005983612589986</v>
      </c>
      <c r="K17" s="19">
        <v>91.306329788159999</v>
      </c>
      <c r="L17" s="19">
        <v>92.827969872659992</v>
      </c>
      <c r="M17" s="19">
        <v>93.115399721809993</v>
      </c>
      <c r="N17" s="19">
        <v>94.480782339569984</v>
      </c>
      <c r="O17" s="19">
        <v>94.833271192160026</v>
      </c>
      <c r="P17" s="52">
        <v>95.954342790209978</v>
      </c>
      <c r="Q17" s="52">
        <v>96.887802739790004</v>
      </c>
      <c r="R17" s="52">
        <v>98.515674125240011</v>
      </c>
      <c r="S17" s="52">
        <v>100.02863745464001</v>
      </c>
      <c r="T17" s="52">
        <v>100.72370159918999</v>
      </c>
      <c r="U17" s="52">
        <v>101.87293211299999</v>
      </c>
      <c r="V17" s="52">
        <v>103.89598921579002</v>
      </c>
      <c r="W17" s="78" t="s">
        <v>207</v>
      </c>
    </row>
    <row r="18" spans="1:23" x14ac:dyDescent="0.3">
      <c r="A18" s="99" t="s">
        <v>171</v>
      </c>
      <c r="B18" s="19">
        <v>1136.9055935828899</v>
      </c>
      <c r="C18" s="19">
        <v>1148.1475515729699</v>
      </c>
      <c r="D18" s="19">
        <v>1061.1728053793001</v>
      </c>
      <c r="E18" s="19">
        <v>1059.71834396489</v>
      </c>
      <c r="F18" s="19">
        <v>1057.74158817123</v>
      </c>
      <c r="G18" s="19">
        <v>1072.3852091905601</v>
      </c>
      <c r="H18" s="19">
        <v>1067.0937394018999</v>
      </c>
      <c r="I18" s="19">
        <v>1067.18374097423</v>
      </c>
      <c r="J18" s="19">
        <v>1070.54955182656</v>
      </c>
      <c r="K18" s="19">
        <v>1089.3159665622898</v>
      </c>
      <c r="L18" s="19">
        <v>909.38336008338001</v>
      </c>
      <c r="M18" s="19">
        <v>900.78917713615988</v>
      </c>
      <c r="N18" s="19">
        <v>914.72911209748997</v>
      </c>
      <c r="O18" s="19">
        <v>924.84125243089989</v>
      </c>
      <c r="P18" s="52">
        <v>935.50139460215996</v>
      </c>
      <c r="Q18" s="52">
        <v>928.83173619848992</v>
      </c>
      <c r="R18" s="52">
        <v>935.24329597382985</v>
      </c>
      <c r="S18" s="52">
        <v>952.84171902415994</v>
      </c>
      <c r="T18" s="52">
        <v>980.04031294048991</v>
      </c>
      <c r="U18" s="52">
        <v>1016.1104156271598</v>
      </c>
      <c r="V18" s="52">
        <v>1309.8697761191602</v>
      </c>
      <c r="W18" s="100" t="s">
        <v>209</v>
      </c>
    </row>
    <row r="19" spans="1:23" x14ac:dyDescent="0.3">
      <c r="A19" s="77" t="s">
        <v>172</v>
      </c>
      <c r="B19" s="19">
        <v>982.88223647699988</v>
      </c>
      <c r="C19" s="19">
        <v>985.46078312399993</v>
      </c>
      <c r="D19" s="19">
        <v>916.007137242</v>
      </c>
      <c r="E19" s="19">
        <v>910.95663759400009</v>
      </c>
      <c r="F19" s="19">
        <v>911.47574631299995</v>
      </c>
      <c r="G19" s="19">
        <v>925.35428385500006</v>
      </c>
      <c r="H19" s="19">
        <v>926.2778071140001</v>
      </c>
      <c r="I19" s="19">
        <v>928.06410804500013</v>
      </c>
      <c r="J19" s="19">
        <v>929.660323533</v>
      </c>
      <c r="K19" s="19">
        <v>950.23245595200001</v>
      </c>
      <c r="L19" s="19">
        <v>766.69654876799996</v>
      </c>
      <c r="M19" s="19">
        <v>770.39497880400006</v>
      </c>
      <c r="N19" s="19">
        <v>771.68022210800007</v>
      </c>
      <c r="O19" s="19">
        <v>773.78833082400001</v>
      </c>
      <c r="P19" s="52">
        <v>774.74291774300002</v>
      </c>
      <c r="Q19" s="52">
        <v>755.76088067599994</v>
      </c>
      <c r="R19" s="52">
        <v>758.03349288300001</v>
      </c>
      <c r="S19" s="52">
        <v>759.03496820200007</v>
      </c>
      <c r="T19" s="52">
        <v>760.53735175700001</v>
      </c>
      <c r="U19" s="52">
        <v>762.15882136400012</v>
      </c>
      <c r="V19" s="52">
        <v>764.72387853999999</v>
      </c>
      <c r="W19" s="78" t="s">
        <v>210</v>
      </c>
    </row>
    <row r="20" spans="1:23" x14ac:dyDescent="0.3">
      <c r="A20" s="77" t="s">
        <v>173</v>
      </c>
      <c r="B20" s="19">
        <v>29.176570403219994</v>
      </c>
      <c r="C20" s="19">
        <v>32.900001211229998</v>
      </c>
      <c r="D20" s="19">
        <v>34.38720326923</v>
      </c>
      <c r="E20" s="19">
        <v>36.812848299230012</v>
      </c>
      <c r="F20" s="19">
        <v>40.586405004230002</v>
      </c>
      <c r="G20" s="19">
        <v>41.50926484623001</v>
      </c>
      <c r="H20" s="19">
        <v>43.720858698229996</v>
      </c>
      <c r="I20" s="19">
        <v>46.200476510230004</v>
      </c>
      <c r="J20" s="19">
        <v>48.432251282230006</v>
      </c>
      <c r="K20" s="19">
        <v>50.148376304230005</v>
      </c>
      <c r="L20" s="19">
        <v>52.368018896230005</v>
      </c>
      <c r="M20" s="19">
        <v>26.48008936123</v>
      </c>
      <c r="N20" s="19">
        <v>35.005801894230011</v>
      </c>
      <c r="O20" s="19">
        <v>40.193879015230003</v>
      </c>
      <c r="P20" s="52">
        <v>40.385280303230005</v>
      </c>
      <c r="Q20" s="52">
        <v>43.019014767230004</v>
      </c>
      <c r="R20" s="52">
        <v>45.537355733230001</v>
      </c>
      <c r="S20" s="52">
        <v>47.432500449229998</v>
      </c>
      <c r="T20" s="52">
        <v>49.391574126230005</v>
      </c>
      <c r="U20" s="52">
        <v>51.606295120229994</v>
      </c>
      <c r="V20" s="52">
        <v>53.71511443723</v>
      </c>
      <c r="W20" s="78" t="s">
        <v>211</v>
      </c>
    </row>
    <row r="21" spans="1:23" x14ac:dyDescent="0.3">
      <c r="A21" s="77" t="s">
        <v>174</v>
      </c>
      <c r="B21" s="19">
        <v>39.08599856467</v>
      </c>
      <c r="C21" s="19">
        <v>40.585003166999996</v>
      </c>
      <c r="D21" s="19">
        <v>39.270858286330004</v>
      </c>
      <c r="E21" s="19">
        <v>40.235776405670002</v>
      </c>
      <c r="F21" s="19">
        <v>40.248949690000003</v>
      </c>
      <c r="G21" s="19">
        <v>39.828547809330004</v>
      </c>
      <c r="H21" s="19">
        <v>39.436456928670005</v>
      </c>
      <c r="I21" s="19">
        <v>39.153933720000005</v>
      </c>
      <c r="J21" s="19">
        <v>42.229294803330006</v>
      </c>
      <c r="K21" s="19">
        <v>40.086819887000011</v>
      </c>
      <c r="L21" s="19">
        <v>39.247175970220006</v>
      </c>
      <c r="M21" s="19">
        <v>39.557404011999992</v>
      </c>
      <c r="N21" s="19">
        <v>40.19083009533</v>
      </c>
      <c r="O21" s="19">
        <v>38.533376178669997</v>
      </c>
      <c r="P21" s="52">
        <v>37.855821261999992</v>
      </c>
      <c r="Q21" s="52">
        <v>39.790010345330003</v>
      </c>
      <c r="R21" s="52">
        <v>39.928256428669997</v>
      </c>
      <c r="S21" s="52">
        <v>39.184811445999998</v>
      </c>
      <c r="T21" s="52">
        <v>38.403215529329998</v>
      </c>
      <c r="U21" s="52">
        <v>41.164653612999999</v>
      </c>
      <c r="V21" s="52">
        <v>47.760478612999997</v>
      </c>
      <c r="W21" s="78" t="s">
        <v>212</v>
      </c>
    </row>
    <row r="22" spans="1:23" x14ac:dyDescent="0.3">
      <c r="A22" s="77" t="s">
        <v>175</v>
      </c>
      <c r="B22" s="19">
        <v>85.760788137999995</v>
      </c>
      <c r="C22" s="19">
        <v>89.201764070740012</v>
      </c>
      <c r="D22" s="19">
        <v>71.507606581740006</v>
      </c>
      <c r="E22" s="19">
        <v>71.713081662999983</v>
      </c>
      <c r="F22" s="19">
        <v>65.430487163999999</v>
      </c>
      <c r="G22" s="19">
        <v>65.693112679999999</v>
      </c>
      <c r="H22" s="19">
        <v>57.658616661000003</v>
      </c>
      <c r="I22" s="19">
        <v>53.765222698999999</v>
      </c>
      <c r="J22" s="19">
        <v>50.227682207999997</v>
      </c>
      <c r="K22" s="19">
        <v>48.848314419059989</v>
      </c>
      <c r="L22" s="19">
        <v>51.071616448930001</v>
      </c>
      <c r="M22" s="19">
        <v>64.356704958929996</v>
      </c>
      <c r="N22" s="19">
        <v>67.852257999930004</v>
      </c>
      <c r="O22" s="19">
        <v>72.325666413000008</v>
      </c>
      <c r="P22" s="52">
        <v>82.517375293930016</v>
      </c>
      <c r="Q22" s="52">
        <v>90.261830409929985</v>
      </c>
      <c r="R22" s="52">
        <v>91.744190928929996</v>
      </c>
      <c r="S22" s="52">
        <v>107.18943892693001</v>
      </c>
      <c r="T22" s="52">
        <v>131.70817152793001</v>
      </c>
      <c r="U22" s="52">
        <v>161.18064552992999</v>
      </c>
      <c r="V22" s="52">
        <v>443.67030452893005</v>
      </c>
      <c r="W22" s="78" t="s">
        <v>213</v>
      </c>
    </row>
    <row r="23" spans="1:23" x14ac:dyDescent="0.3">
      <c r="A23" s="82" t="s">
        <v>131</v>
      </c>
      <c r="B23" s="29">
        <v>8927.1697232763345</v>
      </c>
      <c r="C23" s="29">
        <v>8996.4047709863371</v>
      </c>
      <c r="D23" s="29">
        <v>8655.7979844204528</v>
      </c>
      <c r="E23" s="29">
        <v>8667.5217155977389</v>
      </c>
      <c r="F23" s="29">
        <v>8880.5810380941002</v>
      </c>
      <c r="G23" s="29">
        <v>8909.5004917508304</v>
      </c>
      <c r="H23" s="29">
        <v>8958.4345654994013</v>
      </c>
      <c r="I23" s="29">
        <v>9000.1676656727504</v>
      </c>
      <c r="J23" s="29">
        <v>9117.1115067030114</v>
      </c>
      <c r="K23" s="29">
        <v>9074.2776682477288</v>
      </c>
      <c r="L23" s="29">
        <v>8894.5566897051976</v>
      </c>
      <c r="M23" s="29">
        <v>8982.2631833980304</v>
      </c>
      <c r="N23" s="29">
        <v>9327.6660561691297</v>
      </c>
      <c r="O23" s="29">
        <v>9297.1245849434818</v>
      </c>
      <c r="P23" s="53">
        <v>9634.4117659548083</v>
      </c>
      <c r="Q23" s="53">
        <v>9782.2925880991352</v>
      </c>
      <c r="R23" s="53">
        <v>10266.66527764182</v>
      </c>
      <c r="S23" s="53">
        <v>10376.382360430052</v>
      </c>
      <c r="T23" s="53">
        <v>10703.386931574487</v>
      </c>
      <c r="U23" s="53">
        <v>10698.885825812598</v>
      </c>
      <c r="V23" s="53">
        <v>10968.172241067288</v>
      </c>
      <c r="W23" s="101" t="s">
        <v>132</v>
      </c>
    </row>
    <row r="24" spans="1:23" x14ac:dyDescent="0.3">
      <c r="A24" s="99" t="s">
        <v>176</v>
      </c>
      <c r="B24" s="19">
        <v>800.36739574141984</v>
      </c>
      <c r="C24" s="19">
        <v>865.81674345015028</v>
      </c>
      <c r="D24" s="19">
        <v>965.69956503384992</v>
      </c>
      <c r="E24" s="19">
        <v>940.33632317184004</v>
      </c>
      <c r="F24" s="19">
        <v>985.08146526458995</v>
      </c>
      <c r="G24" s="19">
        <v>1021.8635638557901</v>
      </c>
      <c r="H24" s="19">
        <v>1099.1762466786399</v>
      </c>
      <c r="I24" s="19">
        <v>1112.9297889557906</v>
      </c>
      <c r="J24" s="19">
        <v>1164.4998781790603</v>
      </c>
      <c r="K24" s="19">
        <v>1210.1981789561298</v>
      </c>
      <c r="L24" s="19">
        <v>1122.5180052446001</v>
      </c>
      <c r="M24" s="19">
        <v>1237.2787064947499</v>
      </c>
      <c r="N24" s="19">
        <v>1186.2645406899196</v>
      </c>
      <c r="O24" s="19">
        <v>1224.3481280047199</v>
      </c>
      <c r="P24" s="52">
        <v>1452.9476006769496</v>
      </c>
      <c r="Q24" s="52">
        <v>1501.34885846364</v>
      </c>
      <c r="R24" s="52">
        <v>1567.10609902993</v>
      </c>
      <c r="S24" s="52">
        <v>1762.3844231272799</v>
      </c>
      <c r="T24" s="52">
        <v>1960.7267824615901</v>
      </c>
      <c r="U24" s="52">
        <v>1915.2853260603695</v>
      </c>
      <c r="V24" s="52">
        <v>1908.3691355714102</v>
      </c>
      <c r="W24" s="100" t="s">
        <v>133</v>
      </c>
    </row>
    <row r="25" spans="1:23" x14ac:dyDescent="0.3">
      <c r="A25" s="77" t="s">
        <v>177</v>
      </c>
      <c r="B25" s="19">
        <v>409.51120618670006</v>
      </c>
      <c r="C25" s="19">
        <v>478.96936479175992</v>
      </c>
      <c r="D25" s="19">
        <v>567.83612489629991</v>
      </c>
      <c r="E25" s="19">
        <v>572.43116142949998</v>
      </c>
      <c r="F25" s="19">
        <v>588.39440641401995</v>
      </c>
      <c r="G25" s="19">
        <v>604.38041079789002</v>
      </c>
      <c r="H25" s="19">
        <v>693.82589381246009</v>
      </c>
      <c r="I25" s="19">
        <v>705.88960448039995</v>
      </c>
      <c r="J25" s="19">
        <v>714.90551989166011</v>
      </c>
      <c r="K25" s="19">
        <v>785.13423384890996</v>
      </c>
      <c r="L25" s="19">
        <v>697.12395582356987</v>
      </c>
      <c r="M25" s="19">
        <v>749.49997735683996</v>
      </c>
      <c r="N25" s="19">
        <v>799.99217980277001</v>
      </c>
      <c r="O25" s="19">
        <v>835.27087927013008</v>
      </c>
      <c r="P25" s="52">
        <v>819.59495200367996</v>
      </c>
      <c r="Q25" s="52">
        <v>886.58981421073008</v>
      </c>
      <c r="R25" s="52">
        <v>939.31077629556</v>
      </c>
      <c r="S25" s="52">
        <v>1106.49593278979</v>
      </c>
      <c r="T25" s="52">
        <v>1404.0671762342199</v>
      </c>
      <c r="U25" s="52">
        <v>1357.5707580891499</v>
      </c>
      <c r="V25" s="52">
        <v>1328.05667288221</v>
      </c>
      <c r="W25" s="78" t="s">
        <v>214</v>
      </c>
    </row>
    <row r="26" spans="1:23" x14ac:dyDescent="0.3">
      <c r="A26" s="77" t="s">
        <v>178</v>
      </c>
      <c r="B26" s="19">
        <v>390.85618955472</v>
      </c>
      <c r="C26" s="19">
        <v>386.84737865839003</v>
      </c>
      <c r="D26" s="19">
        <v>397.86344013755007</v>
      </c>
      <c r="E26" s="19">
        <v>367.90516174233994</v>
      </c>
      <c r="F26" s="19">
        <v>396.68705885057</v>
      </c>
      <c r="G26" s="19">
        <v>417.48315305789998</v>
      </c>
      <c r="H26" s="19">
        <v>405.35035286618</v>
      </c>
      <c r="I26" s="19">
        <v>407.04018447538999</v>
      </c>
      <c r="J26" s="19">
        <v>449.59435828739993</v>
      </c>
      <c r="K26" s="19">
        <v>425.06394510722004</v>
      </c>
      <c r="L26" s="19">
        <v>425.39404942102993</v>
      </c>
      <c r="M26" s="19">
        <v>487.77872913790998</v>
      </c>
      <c r="N26" s="19">
        <v>386.27236088715</v>
      </c>
      <c r="O26" s="19">
        <v>389.07724873459006</v>
      </c>
      <c r="P26" s="52">
        <v>633.3526486732701</v>
      </c>
      <c r="Q26" s="52">
        <v>614.75904425291003</v>
      </c>
      <c r="R26" s="52">
        <v>627.79532273437019</v>
      </c>
      <c r="S26" s="52">
        <v>655.88849033749011</v>
      </c>
      <c r="T26" s="52">
        <v>556.65960622736986</v>
      </c>
      <c r="U26" s="52">
        <v>557.71456797121994</v>
      </c>
      <c r="V26" s="52">
        <v>580.31246268920006</v>
      </c>
      <c r="W26" s="78" t="s">
        <v>215</v>
      </c>
    </row>
    <row r="27" spans="1:23" x14ac:dyDescent="0.3">
      <c r="A27" s="99" t="s">
        <v>179</v>
      </c>
      <c r="B27" s="19">
        <v>4016.6120126293995</v>
      </c>
      <c r="C27" s="19">
        <v>4018.2384650369986</v>
      </c>
      <c r="D27" s="19">
        <v>3479.0895697259602</v>
      </c>
      <c r="E27" s="19">
        <v>3589.2023360765597</v>
      </c>
      <c r="F27" s="19">
        <v>3757.7736005020802</v>
      </c>
      <c r="G27" s="19">
        <v>3625.3823176854903</v>
      </c>
      <c r="H27" s="19">
        <v>3584.31997257278</v>
      </c>
      <c r="I27" s="19">
        <v>3594.2400870128804</v>
      </c>
      <c r="J27" s="19">
        <v>3579.7961953041299</v>
      </c>
      <c r="K27" s="19">
        <v>3522.3585448481708</v>
      </c>
      <c r="L27" s="19">
        <v>3409.3949310938901</v>
      </c>
      <c r="M27" s="19">
        <v>3238.4460086102299</v>
      </c>
      <c r="N27" s="19">
        <v>3236.6898653383505</v>
      </c>
      <c r="O27" s="19">
        <v>3139.6948899738804</v>
      </c>
      <c r="P27" s="52">
        <v>3209.1831933526896</v>
      </c>
      <c r="Q27" s="52">
        <v>3219.2114527758699</v>
      </c>
      <c r="R27" s="52">
        <v>3591.4534051214901</v>
      </c>
      <c r="S27" s="52">
        <v>3476.1180975212696</v>
      </c>
      <c r="T27" s="52">
        <v>3573.3441671317601</v>
      </c>
      <c r="U27" s="52">
        <v>3574.84072125181</v>
      </c>
      <c r="V27" s="52">
        <v>3745.4384236170804</v>
      </c>
      <c r="W27" s="100" t="s">
        <v>216</v>
      </c>
    </row>
    <row r="28" spans="1:23" x14ac:dyDescent="0.3">
      <c r="A28" s="77" t="s">
        <v>0</v>
      </c>
      <c r="B28" s="19">
        <v>724.86621559257992</v>
      </c>
      <c r="C28" s="19">
        <v>682.34926495517993</v>
      </c>
      <c r="D28" s="19">
        <v>752.92848141414004</v>
      </c>
      <c r="E28" s="19">
        <v>778.09050645074012</v>
      </c>
      <c r="F28" s="19">
        <v>795.82069868425992</v>
      </c>
      <c r="G28" s="19">
        <v>793.34990017666996</v>
      </c>
      <c r="H28" s="19">
        <v>774.08797279395992</v>
      </c>
      <c r="I28" s="19">
        <v>783.01632994405998</v>
      </c>
      <c r="J28" s="19">
        <v>776.58507995731009</v>
      </c>
      <c r="K28" s="19">
        <v>766.42323113735006</v>
      </c>
      <c r="L28" s="19">
        <v>779.39867360006997</v>
      </c>
      <c r="M28" s="19">
        <v>686.24307106541005</v>
      </c>
      <c r="N28" s="19">
        <v>685.13333461452999</v>
      </c>
      <c r="O28" s="19">
        <v>634.5984811850899</v>
      </c>
      <c r="P28" s="52">
        <v>681.3891703109</v>
      </c>
      <c r="Q28" s="52">
        <v>684.53714632508002</v>
      </c>
      <c r="R28" s="52">
        <v>713.56308815170007</v>
      </c>
      <c r="S28" s="52">
        <v>709.00715665548</v>
      </c>
      <c r="T28" s="52">
        <v>688.06435566896994</v>
      </c>
      <c r="U28" s="52">
        <v>653.47516796002003</v>
      </c>
      <c r="V28" s="52">
        <v>622.81865159629012</v>
      </c>
      <c r="W28" s="78" t="s">
        <v>0</v>
      </c>
    </row>
    <row r="29" spans="1:23" x14ac:dyDescent="0.3">
      <c r="A29" s="79" t="s">
        <v>180</v>
      </c>
      <c r="B29" s="19">
        <v>679.37849141857998</v>
      </c>
      <c r="C29" s="19">
        <v>637.58425015518003</v>
      </c>
      <c r="D29" s="19">
        <v>708.60880261414002</v>
      </c>
      <c r="E29" s="19">
        <v>733.76765665074015</v>
      </c>
      <c r="F29" s="19">
        <v>741.52942888426003</v>
      </c>
      <c r="G29" s="19">
        <v>739.05406237666989</v>
      </c>
      <c r="H29" s="19">
        <v>729.78736199396019</v>
      </c>
      <c r="I29" s="19">
        <v>739.15946114405995</v>
      </c>
      <c r="J29" s="19">
        <v>732.72348215731006</v>
      </c>
      <c r="K29" s="19">
        <v>722.56428733735004</v>
      </c>
      <c r="L29" s="19">
        <v>735.53383180007006</v>
      </c>
      <c r="M29" s="19">
        <v>642.34767326541009</v>
      </c>
      <c r="N29" s="19">
        <v>641.96058318852999</v>
      </c>
      <c r="O29" s="19">
        <v>591.4257297590899</v>
      </c>
      <c r="P29" s="52">
        <v>639.15906688489997</v>
      </c>
      <c r="Q29" s="52">
        <v>642.30271789907999</v>
      </c>
      <c r="R29" s="52">
        <v>671.35369572570005</v>
      </c>
      <c r="S29" s="52">
        <v>676.79468922948001</v>
      </c>
      <c r="T29" s="52">
        <v>655.84867624296999</v>
      </c>
      <c r="U29" s="52">
        <v>611.35328453401996</v>
      </c>
      <c r="V29" s="52">
        <v>610.67009917028997</v>
      </c>
      <c r="W29" s="80" t="s">
        <v>217</v>
      </c>
    </row>
    <row r="30" spans="1:23" x14ac:dyDescent="0.3">
      <c r="A30" s="79" t="s">
        <v>181</v>
      </c>
      <c r="B30" s="19">
        <v>45.487724174</v>
      </c>
      <c r="C30" s="19">
        <v>44.765014799999996</v>
      </c>
      <c r="D30" s="19">
        <v>44.319678799999998</v>
      </c>
      <c r="E30" s="19">
        <v>44.3228498</v>
      </c>
      <c r="F30" s="19">
        <v>54.291269799999995</v>
      </c>
      <c r="G30" s="19">
        <v>54.295837799999994</v>
      </c>
      <c r="H30" s="19">
        <v>44.300610799999994</v>
      </c>
      <c r="I30" s="19">
        <v>43.856868799999994</v>
      </c>
      <c r="J30" s="19">
        <v>43.861597799999998</v>
      </c>
      <c r="K30" s="19">
        <v>43.858943799999999</v>
      </c>
      <c r="L30" s="19">
        <v>43.864841799999994</v>
      </c>
      <c r="M30" s="19">
        <v>43.895397799999998</v>
      </c>
      <c r="N30" s="19">
        <v>43.172751425999998</v>
      </c>
      <c r="O30" s="19">
        <v>43.172751425999998</v>
      </c>
      <c r="P30" s="52">
        <v>42.230103425999999</v>
      </c>
      <c r="Q30" s="52">
        <v>42.234428426000001</v>
      </c>
      <c r="R30" s="52">
        <v>42.209392426000001</v>
      </c>
      <c r="S30" s="52">
        <v>32.212467425999996</v>
      </c>
      <c r="T30" s="52">
        <v>32.215679426000001</v>
      </c>
      <c r="U30" s="52">
        <v>42.121883425999997</v>
      </c>
      <c r="V30" s="52">
        <v>12.148552425999998</v>
      </c>
      <c r="W30" s="80" t="s">
        <v>218</v>
      </c>
    </row>
    <row r="31" spans="1:23" x14ac:dyDescent="0.3">
      <c r="A31" s="77" t="s">
        <v>182</v>
      </c>
      <c r="B31" s="19">
        <v>726.43361151182012</v>
      </c>
      <c r="C31" s="19">
        <v>743.30688419882006</v>
      </c>
      <c r="D31" s="19">
        <v>686.03006553382011</v>
      </c>
      <c r="E31" s="19">
        <v>764.79898309982013</v>
      </c>
      <c r="F31" s="19">
        <v>890.34423234382007</v>
      </c>
      <c r="G31" s="19">
        <v>809.7961875128201</v>
      </c>
      <c r="H31" s="19">
        <v>770.7019710338202</v>
      </c>
      <c r="I31" s="19">
        <v>748.55828285782002</v>
      </c>
      <c r="J31" s="19">
        <v>735.16232310282021</v>
      </c>
      <c r="K31" s="19">
        <v>670.89698506382013</v>
      </c>
      <c r="L31" s="19">
        <v>669.29934604782011</v>
      </c>
      <c r="M31" s="19">
        <v>665.69717046981998</v>
      </c>
      <c r="N31" s="19">
        <v>625.07719830682004</v>
      </c>
      <c r="O31" s="19">
        <v>594.80345784581993</v>
      </c>
      <c r="P31" s="52">
        <v>714.73545256182013</v>
      </c>
      <c r="Q31" s="52">
        <v>706.95500464782015</v>
      </c>
      <c r="R31" s="52">
        <v>939.22288689181994</v>
      </c>
      <c r="S31" s="52">
        <v>853.67073848382006</v>
      </c>
      <c r="T31" s="52">
        <v>969.84505821682012</v>
      </c>
      <c r="U31" s="52">
        <v>955.49418055982005</v>
      </c>
      <c r="V31" s="52">
        <v>879.56994761281999</v>
      </c>
      <c r="W31" s="78" t="s">
        <v>219</v>
      </c>
    </row>
    <row r="32" spans="1:23" x14ac:dyDescent="0.3">
      <c r="A32" s="79" t="s">
        <v>183</v>
      </c>
      <c r="B32" s="19">
        <v>322.91529751182003</v>
      </c>
      <c r="C32" s="19">
        <v>321.23142719881997</v>
      </c>
      <c r="D32" s="19">
        <v>321.61075053381995</v>
      </c>
      <c r="E32" s="19">
        <v>376.44052509981998</v>
      </c>
      <c r="F32" s="19">
        <v>373.39356234381995</v>
      </c>
      <c r="G32" s="19">
        <v>329.18369051281996</v>
      </c>
      <c r="H32" s="19">
        <v>317.50601503381995</v>
      </c>
      <c r="I32" s="19">
        <v>315.88310185781995</v>
      </c>
      <c r="J32" s="19">
        <v>330.15303510281996</v>
      </c>
      <c r="K32" s="19">
        <v>307.60241506381999</v>
      </c>
      <c r="L32" s="19">
        <v>316.80942104782002</v>
      </c>
      <c r="M32" s="19">
        <v>313.20724546981995</v>
      </c>
      <c r="N32" s="19">
        <v>311.43410830681995</v>
      </c>
      <c r="O32" s="19">
        <v>330.37306984582</v>
      </c>
      <c r="P32" s="52">
        <v>342.71927856181998</v>
      </c>
      <c r="Q32" s="52">
        <v>340.55703264781994</v>
      </c>
      <c r="R32" s="52">
        <v>340.11537989182</v>
      </c>
      <c r="S32" s="52">
        <v>345.26715848382003</v>
      </c>
      <c r="T32" s="52">
        <v>345.26178521681993</v>
      </c>
      <c r="U32" s="52">
        <v>349.26349455982</v>
      </c>
      <c r="V32" s="52">
        <v>336.62277461281997</v>
      </c>
      <c r="W32" s="80" t="s">
        <v>217</v>
      </c>
    </row>
    <row r="33" spans="1:23" x14ac:dyDescent="0.3">
      <c r="A33" s="79" t="s">
        <v>184</v>
      </c>
      <c r="B33" s="19">
        <v>403.51831399999998</v>
      </c>
      <c r="C33" s="19">
        <v>422.07545699999997</v>
      </c>
      <c r="D33" s="19">
        <v>364.41931499999998</v>
      </c>
      <c r="E33" s="19">
        <v>388.35845799999998</v>
      </c>
      <c r="F33" s="19">
        <v>516.95066999999995</v>
      </c>
      <c r="G33" s="19">
        <v>480.61249700000002</v>
      </c>
      <c r="H33" s="19">
        <v>453.19595600000002</v>
      </c>
      <c r="I33" s="19">
        <v>432.67518100000001</v>
      </c>
      <c r="J33" s="19">
        <v>405.00928800000003</v>
      </c>
      <c r="K33" s="19">
        <v>363.29457000000002</v>
      </c>
      <c r="L33" s="19">
        <v>352.48992500000003</v>
      </c>
      <c r="M33" s="19">
        <v>352.48992500000003</v>
      </c>
      <c r="N33" s="19">
        <v>313.64308999999997</v>
      </c>
      <c r="O33" s="19">
        <v>264.43038799999999</v>
      </c>
      <c r="P33" s="52">
        <v>372.01617399999998</v>
      </c>
      <c r="Q33" s="52">
        <v>366.39797199999998</v>
      </c>
      <c r="R33" s="52">
        <v>599.10750700000006</v>
      </c>
      <c r="S33" s="52">
        <v>508.40357999999998</v>
      </c>
      <c r="T33" s="52">
        <v>624.58327299999996</v>
      </c>
      <c r="U33" s="52">
        <v>606.23068599999999</v>
      </c>
      <c r="V33" s="52">
        <v>542.94717300000002</v>
      </c>
      <c r="W33" s="80" t="s">
        <v>218</v>
      </c>
    </row>
    <row r="34" spans="1:23" x14ac:dyDescent="0.3">
      <c r="A34" s="77" t="s">
        <v>185</v>
      </c>
      <c r="B34" s="19">
        <v>2565.3121855250006</v>
      </c>
      <c r="C34" s="19">
        <v>2592.5823158830003</v>
      </c>
      <c r="D34" s="19">
        <v>2040.131022778</v>
      </c>
      <c r="E34" s="19">
        <v>2046.3128465259997</v>
      </c>
      <c r="F34" s="19">
        <v>2071.6086694740002</v>
      </c>
      <c r="G34" s="19">
        <v>2022.236229996</v>
      </c>
      <c r="H34" s="19">
        <v>2039.530028745</v>
      </c>
      <c r="I34" s="19">
        <v>2062.6654742110004</v>
      </c>
      <c r="J34" s="19">
        <v>2068.0487922439997</v>
      </c>
      <c r="K34" s="19">
        <v>2085.0383286469996</v>
      </c>
      <c r="L34" s="19">
        <v>1960.6969114460001</v>
      </c>
      <c r="M34" s="19">
        <v>1886.505767075</v>
      </c>
      <c r="N34" s="19">
        <v>1926.4793324170003</v>
      </c>
      <c r="O34" s="19">
        <v>1910.29295094297</v>
      </c>
      <c r="P34" s="52">
        <v>1813.0585704799701</v>
      </c>
      <c r="Q34" s="52">
        <v>1827.71930180297</v>
      </c>
      <c r="R34" s="52">
        <v>1938.66743007797</v>
      </c>
      <c r="S34" s="52">
        <v>1913.44020238197</v>
      </c>
      <c r="T34" s="52">
        <v>1915.4347532459703</v>
      </c>
      <c r="U34" s="52">
        <v>1965.87137273197</v>
      </c>
      <c r="V34" s="52">
        <v>2243.0498244079699</v>
      </c>
      <c r="W34" s="78" t="s">
        <v>220</v>
      </c>
    </row>
    <row r="35" spans="1:23" x14ac:dyDescent="0.3">
      <c r="A35" s="79" t="s">
        <v>183</v>
      </c>
      <c r="B35" s="19">
        <v>1792.724497638</v>
      </c>
      <c r="C35" s="19">
        <v>1814.393866978</v>
      </c>
      <c r="D35" s="19">
        <v>1852.3351400899999</v>
      </c>
      <c r="E35" s="19">
        <v>1869.7726598379998</v>
      </c>
      <c r="F35" s="19">
        <v>1863.08167983</v>
      </c>
      <c r="G35" s="19">
        <v>1849.9978589960001</v>
      </c>
      <c r="H35" s="19">
        <v>1874.1478417449998</v>
      </c>
      <c r="I35" s="19">
        <v>1878.1353972110003</v>
      </c>
      <c r="J35" s="19">
        <v>1894.172555244</v>
      </c>
      <c r="K35" s="19">
        <v>1919.3100746469997</v>
      </c>
      <c r="L35" s="19">
        <v>1842.3637984460001</v>
      </c>
      <c r="M35" s="19">
        <v>1772.600129075</v>
      </c>
      <c r="N35" s="19">
        <v>1832.6075594170004</v>
      </c>
      <c r="O35" s="19">
        <v>1816.42117794297</v>
      </c>
      <c r="P35" s="52">
        <v>1760.6661904799701</v>
      </c>
      <c r="Q35" s="52">
        <v>1772.9769218029699</v>
      </c>
      <c r="R35" s="52">
        <v>1817.4033750779699</v>
      </c>
      <c r="S35" s="52">
        <v>1746.5681673819699</v>
      </c>
      <c r="T35" s="52">
        <v>1860.7757712459702</v>
      </c>
      <c r="U35" s="52">
        <v>1911.2123907319701</v>
      </c>
      <c r="V35" s="52">
        <v>2083.9523234079697</v>
      </c>
      <c r="W35" s="80" t="s">
        <v>217</v>
      </c>
    </row>
    <row r="36" spans="1:23" x14ac:dyDescent="0.3">
      <c r="A36" s="79" t="s">
        <v>184</v>
      </c>
      <c r="B36" s="19">
        <v>772.58768788700002</v>
      </c>
      <c r="C36" s="19">
        <v>778.18844890499997</v>
      </c>
      <c r="D36" s="19">
        <v>187.79588268800001</v>
      </c>
      <c r="E36" s="19">
        <v>176.54018668800001</v>
      </c>
      <c r="F36" s="19">
        <v>208.526989644</v>
      </c>
      <c r="G36" s="19">
        <v>172.238371</v>
      </c>
      <c r="H36" s="19">
        <v>165.38218699999999</v>
      </c>
      <c r="I36" s="19">
        <v>184.53007700000001</v>
      </c>
      <c r="J36" s="19">
        <v>173.876237</v>
      </c>
      <c r="K36" s="19">
        <v>165.72825399999999</v>
      </c>
      <c r="L36" s="19">
        <v>118.333113</v>
      </c>
      <c r="M36" s="19">
        <v>113.905638</v>
      </c>
      <c r="N36" s="19">
        <v>93.871773000000005</v>
      </c>
      <c r="O36" s="19">
        <v>93.871773000000005</v>
      </c>
      <c r="P36" s="52">
        <v>52.392380000000003</v>
      </c>
      <c r="Q36" s="52">
        <v>54.742379999999997</v>
      </c>
      <c r="R36" s="52">
        <v>121.264055</v>
      </c>
      <c r="S36" s="52">
        <v>166.87203500000001</v>
      </c>
      <c r="T36" s="52">
        <v>54.658982000000002</v>
      </c>
      <c r="U36" s="52">
        <v>54.658982000000002</v>
      </c>
      <c r="V36" s="52">
        <v>159.09750099999999</v>
      </c>
      <c r="W36" s="80" t="s">
        <v>218</v>
      </c>
    </row>
    <row r="37" spans="1:23" x14ac:dyDescent="0.3">
      <c r="A37" s="99" t="s">
        <v>186</v>
      </c>
      <c r="B37" s="19">
        <v>358.20617238619997</v>
      </c>
      <c r="C37" s="19">
        <v>355.79317638619995</v>
      </c>
      <c r="D37" s="19">
        <v>344.22740333619993</v>
      </c>
      <c r="E37" s="19">
        <v>288.44930438599999</v>
      </c>
      <c r="F37" s="19">
        <v>288.44930399999998</v>
      </c>
      <c r="G37" s="19">
        <v>282.70200299999999</v>
      </c>
      <c r="H37" s="19">
        <v>281.91612199999997</v>
      </c>
      <c r="I37" s="19">
        <v>281.91612488999999</v>
      </c>
      <c r="J37" s="19">
        <v>281.91612488999999</v>
      </c>
      <c r="K37" s="19">
        <v>271.32005199999998</v>
      </c>
      <c r="L37" s="19">
        <v>269.32005199999998</v>
      </c>
      <c r="M37" s="19">
        <v>269.32005199999998</v>
      </c>
      <c r="N37" s="19">
        <v>269.32005199999998</v>
      </c>
      <c r="O37" s="19">
        <v>269.32005199999998</v>
      </c>
      <c r="P37" s="52">
        <v>269.32005199999998</v>
      </c>
      <c r="Q37" s="52">
        <v>269.32005199999998</v>
      </c>
      <c r="R37" s="52">
        <v>1.304</v>
      </c>
      <c r="S37" s="52">
        <v>0.30399999999999999</v>
      </c>
      <c r="T37" s="52">
        <v>0.30399999999999999</v>
      </c>
      <c r="U37" s="52">
        <v>0.30399999999999999</v>
      </c>
      <c r="V37" s="52">
        <v>0.30399999999999999</v>
      </c>
      <c r="W37" s="100" t="s">
        <v>221</v>
      </c>
    </row>
    <row r="38" spans="1:23" x14ac:dyDescent="0.3">
      <c r="A38" s="99" t="s">
        <v>187</v>
      </c>
      <c r="B38" s="19">
        <v>175.75653908267998</v>
      </c>
      <c r="C38" s="19">
        <v>168.06122289232997</v>
      </c>
      <c r="D38" s="19">
        <v>160.43255174549995</v>
      </c>
      <c r="E38" s="19">
        <v>160.54862950393999</v>
      </c>
      <c r="F38" s="19">
        <v>159.56763918410999</v>
      </c>
      <c r="G38" s="19">
        <v>160.70196339227999</v>
      </c>
      <c r="H38" s="19">
        <v>172.16224037545004</v>
      </c>
      <c r="I38" s="19">
        <v>181.03294764462004</v>
      </c>
      <c r="J38" s="19">
        <v>164.60162510178998</v>
      </c>
      <c r="K38" s="19">
        <v>164.64854655796</v>
      </c>
      <c r="L38" s="19">
        <v>161.50304621013001</v>
      </c>
      <c r="M38" s="19">
        <v>178.92345375330001</v>
      </c>
      <c r="N38" s="19">
        <v>192.06418158491999</v>
      </c>
      <c r="O38" s="19">
        <v>182.77964437692</v>
      </c>
      <c r="P38" s="52">
        <v>183.73790192791998</v>
      </c>
      <c r="Q38" s="52">
        <v>222.51219234392002</v>
      </c>
      <c r="R38" s="52">
        <v>477.38072631991992</v>
      </c>
      <c r="S38" s="52">
        <v>461.35034900991997</v>
      </c>
      <c r="T38" s="52">
        <v>501.98018676891996</v>
      </c>
      <c r="U38" s="52">
        <v>519.35898295891991</v>
      </c>
      <c r="V38" s="52">
        <v>514.64680220591993</v>
      </c>
      <c r="W38" s="100" t="s">
        <v>222</v>
      </c>
    </row>
    <row r="39" spans="1:23" x14ac:dyDescent="0.3">
      <c r="A39" s="82" t="s">
        <v>188</v>
      </c>
      <c r="B39" s="29">
        <v>5350.9421198438995</v>
      </c>
      <c r="C39" s="29">
        <v>5407.9096077656795</v>
      </c>
      <c r="D39" s="29">
        <v>4949.4490898415106</v>
      </c>
      <c r="E39" s="29">
        <v>4978.5365931383394</v>
      </c>
      <c r="F39" s="29">
        <v>5190.8720089507797</v>
      </c>
      <c r="G39" s="29">
        <v>5090.6498479335578</v>
      </c>
      <c r="H39" s="29">
        <v>5137.5745816268709</v>
      </c>
      <c r="I39" s="29">
        <v>5170.1189485032901</v>
      </c>
      <c r="J39" s="29">
        <v>5190.8138234749822</v>
      </c>
      <c r="K39" s="29">
        <v>5168.5253223622622</v>
      </c>
      <c r="L39" s="29">
        <v>4962.7360345486204</v>
      </c>
      <c r="M39" s="29">
        <v>4923.9682208582808</v>
      </c>
      <c r="N39" s="29">
        <v>4884.3386396131991</v>
      </c>
      <c r="O39" s="29">
        <v>4816.1427143555202</v>
      </c>
      <c r="P39" s="53">
        <v>5115.1887479575589</v>
      </c>
      <c r="Q39" s="53">
        <v>5212.3925555834321</v>
      </c>
      <c r="R39" s="53">
        <v>5637.2442304713422</v>
      </c>
      <c r="S39" s="53">
        <v>5700.15686965847</v>
      </c>
      <c r="T39" s="53">
        <v>6036.355136362271</v>
      </c>
      <c r="U39" s="53">
        <v>6009.7890302711012</v>
      </c>
      <c r="V39" s="53">
        <v>6168.7583613944098</v>
      </c>
      <c r="W39" s="101" t="s">
        <v>223</v>
      </c>
    </row>
    <row r="40" spans="1:23" x14ac:dyDescent="0.3">
      <c r="A40" s="99" t="s">
        <v>189</v>
      </c>
      <c r="B40" s="19">
        <v>2297.7611485000002</v>
      </c>
      <c r="C40" s="19">
        <v>2285.7611485000002</v>
      </c>
      <c r="D40" s="19">
        <v>2273.0695485000001</v>
      </c>
      <c r="E40" s="19">
        <v>2264.7771984999999</v>
      </c>
      <c r="F40" s="19">
        <v>2285.0559094999999</v>
      </c>
      <c r="G40" s="19">
        <v>2280.7546035</v>
      </c>
      <c r="H40" s="19">
        <v>2280.7908564999998</v>
      </c>
      <c r="I40" s="19">
        <v>2280.8664564999999</v>
      </c>
      <c r="J40" s="19">
        <v>2281.6623064999999</v>
      </c>
      <c r="K40" s="19">
        <v>2268.8250575000002</v>
      </c>
      <c r="L40" s="19">
        <v>2278.8910875000001</v>
      </c>
      <c r="M40" s="19">
        <v>2396.7782444999998</v>
      </c>
      <c r="N40" s="19">
        <v>2771.8821484700002</v>
      </c>
      <c r="O40" s="19">
        <v>2795.0312445</v>
      </c>
      <c r="P40" s="52">
        <v>2829.1433944999999</v>
      </c>
      <c r="Q40" s="52">
        <v>2877.5021505</v>
      </c>
      <c r="R40" s="52">
        <v>2886.4165150009999</v>
      </c>
      <c r="S40" s="52">
        <v>2912.6018079999999</v>
      </c>
      <c r="T40" s="52">
        <v>2912.595937</v>
      </c>
      <c r="U40" s="52">
        <v>2916.9702790000001</v>
      </c>
      <c r="V40" s="52">
        <v>2917.23018</v>
      </c>
      <c r="W40" s="100" t="s">
        <v>224</v>
      </c>
    </row>
    <row r="41" spans="1:23" x14ac:dyDescent="0.3">
      <c r="A41" s="99" t="s">
        <v>190</v>
      </c>
      <c r="B41" s="19">
        <v>130.95494302499998</v>
      </c>
      <c r="C41" s="19">
        <v>130.95494302499998</v>
      </c>
      <c r="D41" s="19">
        <v>130.95494302499998</v>
      </c>
      <c r="E41" s="19">
        <v>130.95494302499998</v>
      </c>
      <c r="F41" s="19">
        <v>130.95494302499998</v>
      </c>
      <c r="G41" s="19">
        <v>130.95494302499998</v>
      </c>
      <c r="H41" s="19">
        <v>130.95494302499998</v>
      </c>
      <c r="I41" s="19">
        <v>130.96094302499998</v>
      </c>
      <c r="J41" s="19">
        <v>130.96094302499998</v>
      </c>
      <c r="K41" s="19">
        <v>130.961013025</v>
      </c>
      <c r="L41" s="19">
        <v>130.961013025</v>
      </c>
      <c r="M41" s="19">
        <v>130.961013025</v>
      </c>
      <c r="N41" s="19">
        <v>130.961013025</v>
      </c>
      <c r="O41" s="19">
        <v>130.961013025</v>
      </c>
      <c r="P41" s="52">
        <v>131.045643025</v>
      </c>
      <c r="Q41" s="52">
        <v>131.05464302499999</v>
      </c>
      <c r="R41" s="52">
        <v>131.05464302499999</v>
      </c>
      <c r="S41" s="52">
        <v>131.069643025</v>
      </c>
      <c r="T41" s="52">
        <v>131.069643025</v>
      </c>
      <c r="U41" s="52">
        <v>131.069643025</v>
      </c>
      <c r="V41" s="52">
        <v>131.069643025</v>
      </c>
      <c r="W41" s="100" t="s">
        <v>190</v>
      </c>
    </row>
    <row r="42" spans="1:23" x14ac:dyDescent="0.3">
      <c r="A42" s="99" t="s">
        <v>191</v>
      </c>
      <c r="B42" s="19">
        <v>158.81933249615003</v>
      </c>
      <c r="C42" s="19">
        <v>158.32281349515</v>
      </c>
      <c r="D42" s="19">
        <v>164.61028352507</v>
      </c>
      <c r="E42" s="19">
        <v>163.75249449507001</v>
      </c>
      <c r="F42" s="19">
        <v>163.38019618152001</v>
      </c>
      <c r="G42" s="19">
        <v>162.85428635152005</v>
      </c>
      <c r="H42" s="19">
        <v>162.26015917152003</v>
      </c>
      <c r="I42" s="19">
        <v>161.73446750152002</v>
      </c>
      <c r="J42" s="19">
        <v>166.81809284054998</v>
      </c>
      <c r="K42" s="19">
        <v>165.66117653025</v>
      </c>
      <c r="L42" s="19">
        <v>165.14470953055002</v>
      </c>
      <c r="M42" s="19">
        <v>168.31248953053</v>
      </c>
      <c r="N42" s="19">
        <v>168.41288253053</v>
      </c>
      <c r="O42" s="19">
        <v>166.89838853054999</v>
      </c>
      <c r="P42" s="52">
        <v>167.04545153055</v>
      </c>
      <c r="Q42" s="52">
        <v>169.66802553055001</v>
      </c>
      <c r="R42" s="52">
        <v>168.24064653055001</v>
      </c>
      <c r="S42" s="52">
        <v>167.92856353155003</v>
      </c>
      <c r="T42" s="52">
        <v>167.42806353155001</v>
      </c>
      <c r="U42" s="52">
        <v>167.11594053155002</v>
      </c>
      <c r="V42" s="52">
        <v>167.11594053155002</v>
      </c>
      <c r="W42" s="100" t="s">
        <v>225</v>
      </c>
    </row>
    <row r="43" spans="1:23" x14ac:dyDescent="0.3">
      <c r="A43" s="99" t="s">
        <v>192</v>
      </c>
      <c r="B43" s="19">
        <v>992.9020429413398</v>
      </c>
      <c r="C43" s="19">
        <v>1016.1914962536699</v>
      </c>
      <c r="D43" s="19">
        <v>1120.4370427518897</v>
      </c>
      <c r="E43" s="19">
        <v>1101.5006637859099</v>
      </c>
      <c r="F43" s="19">
        <v>1100.60169669006</v>
      </c>
      <c r="G43" s="19">
        <v>1180.8107303494999</v>
      </c>
      <c r="H43" s="19">
        <v>1167.1661722564997</v>
      </c>
      <c r="I43" s="19">
        <v>1160.9451699355002</v>
      </c>
      <c r="J43" s="19">
        <v>1160.6521154654702</v>
      </c>
      <c r="K43" s="19">
        <v>1159.0505227139899</v>
      </c>
      <c r="L43" s="19">
        <v>1162.1735091794703</v>
      </c>
      <c r="M43" s="19">
        <v>1153.9787919679302</v>
      </c>
      <c r="N43" s="19">
        <v>1376.5624179911299</v>
      </c>
      <c r="O43" s="19">
        <v>1376.4070575496798</v>
      </c>
      <c r="P43" s="52">
        <v>1360.5361794165601</v>
      </c>
      <c r="Q43" s="52">
        <v>1340.3065676650303</v>
      </c>
      <c r="R43" s="52">
        <v>1335.11933172503</v>
      </c>
      <c r="S43" s="52">
        <v>1322.4512502540299</v>
      </c>
      <c r="T43" s="52">
        <v>1322.53210080603</v>
      </c>
      <c r="U43" s="52">
        <v>1320.7954255190298</v>
      </c>
      <c r="V43" s="52">
        <v>1397.54181957937</v>
      </c>
      <c r="W43" s="100" t="s">
        <v>226</v>
      </c>
    </row>
    <row r="44" spans="1:23" x14ac:dyDescent="0.3">
      <c r="A44" s="99" t="s">
        <v>193</v>
      </c>
      <c r="B44" s="19">
        <v>6.1057403750199999</v>
      </c>
      <c r="C44" s="19">
        <v>9.821635576830003</v>
      </c>
      <c r="D44" s="19">
        <v>30.158062909970013</v>
      </c>
      <c r="E44" s="19">
        <v>43.266464544419989</v>
      </c>
      <c r="F44" s="19">
        <v>25.404317397730004</v>
      </c>
      <c r="G44" s="19">
        <v>79.930018202249997</v>
      </c>
      <c r="H44" s="19">
        <v>96.413358020509989</v>
      </c>
      <c r="I44" s="19">
        <v>113.51934793842</v>
      </c>
      <c r="J44" s="19">
        <v>203.16213472800999</v>
      </c>
      <c r="K44" s="19">
        <v>199.03335260723</v>
      </c>
      <c r="L44" s="19">
        <v>212.79203508256001</v>
      </c>
      <c r="M44" s="19">
        <v>225.13106629728</v>
      </c>
      <c r="N44" s="19">
        <v>11.30062544524</v>
      </c>
      <c r="O44" s="19">
        <v>27.154724888699999</v>
      </c>
      <c r="P44" s="52">
        <v>47.368653681120001</v>
      </c>
      <c r="Q44" s="52">
        <v>67.506900341089988</v>
      </c>
      <c r="R44" s="52">
        <v>80.95209794489999</v>
      </c>
      <c r="S44" s="52">
        <v>114.35078237897</v>
      </c>
      <c r="T44" s="52">
        <v>102.32374919761999</v>
      </c>
      <c r="U44" s="52">
        <v>117.86083679190997</v>
      </c>
      <c r="V44" s="52">
        <v>155.56427285293998</v>
      </c>
      <c r="W44" s="100" t="s">
        <v>227</v>
      </c>
    </row>
    <row r="45" spans="1:23" x14ac:dyDescent="0.3">
      <c r="A45" s="99" t="s">
        <v>194</v>
      </c>
      <c r="B45" s="19">
        <v>-10.315603819999998</v>
      </c>
      <c r="C45" s="19">
        <v>-12.556873629999998</v>
      </c>
      <c r="D45" s="19">
        <v>-12.880986132999999</v>
      </c>
      <c r="E45" s="19">
        <v>-15.266641891000001</v>
      </c>
      <c r="F45" s="19">
        <v>-15.688033651000001</v>
      </c>
      <c r="G45" s="19">
        <v>-16.453937611000001</v>
      </c>
      <c r="H45" s="19">
        <v>-16.725505101</v>
      </c>
      <c r="I45" s="19">
        <v>-17.977667731000004</v>
      </c>
      <c r="J45" s="19">
        <v>-16.957908330999999</v>
      </c>
      <c r="K45" s="19">
        <v>-17.778776491000002</v>
      </c>
      <c r="L45" s="19">
        <v>-18.141699160999998</v>
      </c>
      <c r="M45" s="19">
        <v>-16.866642780999999</v>
      </c>
      <c r="N45" s="19">
        <v>-15.791670906</v>
      </c>
      <c r="O45" s="19">
        <v>-15.470557906</v>
      </c>
      <c r="P45" s="52">
        <v>-15.916304155999999</v>
      </c>
      <c r="Q45" s="52">
        <v>-16.138254545999999</v>
      </c>
      <c r="R45" s="52">
        <v>27.637812943999997</v>
      </c>
      <c r="S45" s="52">
        <v>27.823443582000003</v>
      </c>
      <c r="T45" s="52">
        <v>31.082301652000002</v>
      </c>
      <c r="U45" s="52">
        <v>35.284670673999997</v>
      </c>
      <c r="V45" s="52">
        <v>30.892023684000002</v>
      </c>
      <c r="W45" s="100" t="s">
        <v>228</v>
      </c>
    </row>
    <row r="46" spans="1:23" x14ac:dyDescent="0.3">
      <c r="A46" s="82" t="s">
        <v>195</v>
      </c>
      <c r="B46" s="29">
        <v>3576.2276035109799</v>
      </c>
      <c r="C46" s="29">
        <v>3588.4951632206603</v>
      </c>
      <c r="D46" s="29">
        <v>3706.34889457894</v>
      </c>
      <c r="E46" s="29">
        <v>3688.9851224594008</v>
      </c>
      <c r="F46" s="29">
        <v>3689.709029143321</v>
      </c>
      <c r="G46" s="29">
        <v>3818.8506438172599</v>
      </c>
      <c r="H46" s="29">
        <v>3820.8599838725199</v>
      </c>
      <c r="I46" s="29">
        <v>3830.0487171694604</v>
      </c>
      <c r="J46" s="29">
        <v>3926.29768422802</v>
      </c>
      <c r="K46" s="29">
        <v>3905.7523458854594</v>
      </c>
      <c r="L46" s="29">
        <v>3931.8206551565804</v>
      </c>
      <c r="M46" s="29">
        <v>4058.2949625397387</v>
      </c>
      <c r="N46" s="29">
        <v>4443.3274165559187</v>
      </c>
      <c r="O46" s="29">
        <v>4480.9818705879497</v>
      </c>
      <c r="P46" s="53">
        <v>4519.2230179972412</v>
      </c>
      <c r="Q46" s="53">
        <v>4569.9000325156912</v>
      </c>
      <c r="R46" s="53">
        <v>4629.4210471704801</v>
      </c>
      <c r="S46" s="53">
        <v>4676.2254907715705</v>
      </c>
      <c r="T46" s="53">
        <v>4667.0317952122095</v>
      </c>
      <c r="U46" s="53">
        <v>4689.0967955414899</v>
      </c>
      <c r="V46" s="53">
        <v>4799.4138796728803</v>
      </c>
      <c r="W46" s="101" t="s">
        <v>229</v>
      </c>
    </row>
    <row r="47" spans="1:23" x14ac:dyDescent="0.3">
      <c r="A47" s="91" t="s">
        <v>136</v>
      </c>
      <c r="B47" s="20">
        <v>8927.1697233548803</v>
      </c>
      <c r="C47" s="20">
        <v>8996.4047709863407</v>
      </c>
      <c r="D47" s="20">
        <v>8655.797984420451</v>
      </c>
      <c r="E47" s="20">
        <v>8667.5217155977407</v>
      </c>
      <c r="F47" s="20">
        <v>8880.5810380941002</v>
      </c>
      <c r="G47" s="20">
        <v>8909.5004917508177</v>
      </c>
      <c r="H47" s="20">
        <v>8958.4345654993904</v>
      </c>
      <c r="I47" s="20">
        <v>9000.1676656727504</v>
      </c>
      <c r="J47" s="20">
        <v>9117.1115077030026</v>
      </c>
      <c r="K47" s="20">
        <v>9074.2776682477215</v>
      </c>
      <c r="L47" s="20">
        <v>8894.5566897052013</v>
      </c>
      <c r="M47" s="20">
        <v>8982.2631833980195</v>
      </c>
      <c r="N47" s="20">
        <v>9327.6660561691169</v>
      </c>
      <c r="O47" s="20">
        <v>9297.1245849434708</v>
      </c>
      <c r="P47" s="54">
        <v>9634.4117659547992</v>
      </c>
      <c r="Q47" s="54">
        <v>9782.2925880991243</v>
      </c>
      <c r="R47" s="53">
        <v>10266.66527764182</v>
      </c>
      <c r="S47" s="53">
        <v>10376.382360430052</v>
      </c>
      <c r="T47" s="53">
        <v>10703.386931574481</v>
      </c>
      <c r="U47" s="53">
        <v>10698.885825812591</v>
      </c>
      <c r="V47" s="53">
        <v>10968.172241067288</v>
      </c>
      <c r="W47" s="83" t="s">
        <v>137</v>
      </c>
    </row>
    <row r="48" spans="1:23" ht="18" x14ac:dyDescent="0.3">
      <c r="A48" s="178"/>
      <c r="B48" s="178"/>
      <c r="C48" s="178"/>
      <c r="D48" s="178"/>
      <c r="E48" s="178"/>
      <c r="F48" s="178"/>
      <c r="G48" s="178"/>
      <c r="H48" s="178"/>
      <c r="I48" s="178"/>
      <c r="J48" s="178"/>
      <c r="K48" s="178"/>
      <c r="L48" s="178"/>
      <c r="M48" s="178"/>
      <c r="N48" s="172"/>
      <c r="O48" s="172"/>
      <c r="P48" s="172"/>
      <c r="Q48" s="172"/>
      <c r="R48" s="172"/>
      <c r="S48" s="172"/>
      <c r="T48" s="172"/>
      <c r="U48" s="172"/>
      <c r="V48" s="172"/>
      <c r="W48" s="178"/>
    </row>
  </sheetData>
  <mergeCells count="2">
    <mergeCell ref="A1:W1"/>
    <mergeCell ref="A48:W48"/>
  </mergeCells>
  <printOptions horizontalCentered="1"/>
  <pageMargins left="0.70866141732283472" right="0.70866141732283472" top="0.74803149606299213" bottom="0.74803149606299213" header="0.31496062992125984" footer="0.31496062992125984"/>
  <pageSetup paperSize="13" scale="80" orientation="landscape" r:id="rId1"/>
  <headerFooter alignWithMargins="0">
    <oddFooter>&amp;L&amp;"Arial,Regular"&amp;10&amp;K08-020STATISTIK LEMBAGA PEMBIAYAAN INDONESIA&amp;R&amp;"Arial,Regular"&amp;10&amp;K08-021&amp;P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3"/>
  <sheetViews>
    <sheetView showGridLines="0" zoomScaleNormal="100" workbookViewId="0">
      <pane xSplit="1" ySplit="2" topLeftCell="B3" activePane="bottomRight" state="frozen"/>
      <selection activeCell="B6" sqref="B6"/>
      <selection pane="topRight" activeCell="B6" sqref="B6"/>
      <selection pane="bottomLeft" activeCell="B6" sqref="B6"/>
      <selection pane="bottomRight" activeCell="V3" sqref="V3:V22"/>
    </sheetView>
  </sheetViews>
  <sheetFormatPr defaultRowHeight="14.4" x14ac:dyDescent="0.3"/>
  <cols>
    <col min="1" max="1" width="34.5546875" style="1" bestFit="1" customWidth="1"/>
    <col min="2" max="2" width="5.33203125" bestFit="1" customWidth="1"/>
    <col min="3" max="4" width="5.44140625" bestFit="1" customWidth="1"/>
    <col min="5" max="6" width="5.33203125" bestFit="1" customWidth="1"/>
    <col min="7" max="7" width="5.44140625" bestFit="1" customWidth="1"/>
    <col min="8" max="8" width="5" bestFit="1" customWidth="1"/>
    <col min="9" max="9" width="5.6640625" bestFit="1" customWidth="1"/>
    <col min="10" max="10" width="5.5546875" bestFit="1" customWidth="1"/>
    <col min="11" max="11" width="5.21875" bestFit="1" customWidth="1"/>
    <col min="12" max="13" width="5.44140625" bestFit="1" customWidth="1"/>
    <col min="14" max="14" width="5.33203125" bestFit="1" customWidth="1"/>
    <col min="15" max="16" width="5.44140625" bestFit="1" customWidth="1"/>
    <col min="17" max="18" width="5.33203125" bestFit="1" customWidth="1"/>
    <col min="19" max="19" width="5.44140625" bestFit="1" customWidth="1"/>
    <col min="20" max="20" width="5" bestFit="1" customWidth="1"/>
    <col min="21" max="21" width="5.6640625" bestFit="1" customWidth="1"/>
    <col min="22" max="22" width="5.6640625" customWidth="1"/>
    <col min="23" max="23" width="31.33203125" bestFit="1" customWidth="1"/>
  </cols>
  <sheetData>
    <row r="1" spans="1:23" ht="28.95" customHeight="1" x14ac:dyDescent="0.3">
      <c r="A1" s="175" t="s">
        <v>438</v>
      </c>
      <c r="B1" s="176"/>
      <c r="C1" s="176"/>
      <c r="D1" s="176"/>
      <c r="E1" s="176"/>
      <c r="F1" s="176"/>
      <c r="G1" s="176"/>
      <c r="H1" s="176"/>
      <c r="I1" s="176"/>
      <c r="J1" s="176"/>
      <c r="K1" s="176"/>
      <c r="L1" s="176"/>
      <c r="M1" s="176"/>
      <c r="N1" s="177"/>
      <c r="O1" s="177"/>
      <c r="P1" s="177"/>
      <c r="Q1" s="177"/>
      <c r="R1" s="177"/>
      <c r="S1" s="177"/>
      <c r="T1" s="177"/>
      <c r="U1" s="177"/>
      <c r="V1" s="177"/>
      <c r="W1" s="176"/>
    </row>
    <row r="2" spans="1:23" x14ac:dyDescent="0.3">
      <c r="A2" s="151" t="s">
        <v>427</v>
      </c>
      <c r="B2" s="15">
        <v>42005</v>
      </c>
      <c r="C2" s="15">
        <v>42036</v>
      </c>
      <c r="D2" s="15">
        <v>42064</v>
      </c>
      <c r="E2" s="15">
        <v>42095</v>
      </c>
      <c r="F2" s="15">
        <v>42125</v>
      </c>
      <c r="G2" s="15">
        <v>42156</v>
      </c>
      <c r="H2" s="15">
        <v>42186</v>
      </c>
      <c r="I2" s="15">
        <v>42217</v>
      </c>
      <c r="J2" s="15">
        <v>42248</v>
      </c>
      <c r="K2" s="15">
        <v>42278</v>
      </c>
      <c r="L2" s="15">
        <v>42309</v>
      </c>
      <c r="M2" s="15">
        <v>42339</v>
      </c>
      <c r="N2" s="15">
        <v>42370</v>
      </c>
      <c r="O2" s="15">
        <v>42401</v>
      </c>
      <c r="P2" s="15">
        <v>42430</v>
      </c>
      <c r="Q2" s="15">
        <v>42461</v>
      </c>
      <c r="R2" s="15">
        <v>42491</v>
      </c>
      <c r="S2" s="15">
        <v>42522</v>
      </c>
      <c r="T2" s="15">
        <v>42552</v>
      </c>
      <c r="U2" s="15">
        <v>42583</v>
      </c>
      <c r="V2" s="15">
        <v>42614</v>
      </c>
      <c r="W2" s="75" t="s">
        <v>428</v>
      </c>
    </row>
    <row r="3" spans="1:23" x14ac:dyDescent="0.3">
      <c r="A3" s="76" t="s">
        <v>3</v>
      </c>
      <c r="B3" s="18">
        <v>111.30192095065999</v>
      </c>
      <c r="C3" s="18">
        <v>205.34662878146997</v>
      </c>
      <c r="D3" s="18">
        <v>322.43006240940991</v>
      </c>
      <c r="E3" s="18">
        <v>438.78196423835004</v>
      </c>
      <c r="F3" s="18">
        <v>548.07879731088008</v>
      </c>
      <c r="G3" s="18">
        <v>662.26997108628007</v>
      </c>
      <c r="H3" s="18">
        <v>776.69194625603996</v>
      </c>
      <c r="I3" s="18">
        <v>916.55184699258018</v>
      </c>
      <c r="J3" s="18">
        <v>1178.9844512422696</v>
      </c>
      <c r="K3" s="18">
        <v>1285.8939054067698</v>
      </c>
      <c r="L3" s="18">
        <v>1414.0713222831703</v>
      </c>
      <c r="M3" s="18">
        <v>1578.4900213313297</v>
      </c>
      <c r="N3" s="18">
        <v>118.03501633951001</v>
      </c>
      <c r="O3" s="18">
        <v>225.87935769269993</v>
      </c>
      <c r="P3" s="51">
        <v>369.48806287162</v>
      </c>
      <c r="Q3" s="51">
        <v>515.01150216917006</v>
      </c>
      <c r="R3" s="51">
        <v>653.26041758575013</v>
      </c>
      <c r="S3" s="51">
        <v>831.17048224946996</v>
      </c>
      <c r="T3" s="51">
        <v>928.4698581117301</v>
      </c>
      <c r="U3" s="51">
        <v>1079.5736545015302</v>
      </c>
      <c r="V3" s="51">
        <v>1246.7200335004102</v>
      </c>
      <c r="W3" s="86" t="s">
        <v>138</v>
      </c>
    </row>
    <row r="4" spans="1:23" x14ac:dyDescent="0.3">
      <c r="A4" s="99" t="s">
        <v>87</v>
      </c>
      <c r="B4" s="19">
        <v>84.01837246539003</v>
      </c>
      <c r="C4" s="19">
        <v>158.57497709936996</v>
      </c>
      <c r="D4" s="19">
        <v>244.94338264265994</v>
      </c>
      <c r="E4" s="19">
        <v>330.23884160869994</v>
      </c>
      <c r="F4" s="19">
        <v>414.09073525998997</v>
      </c>
      <c r="G4" s="19">
        <v>506.16493389324995</v>
      </c>
      <c r="H4" s="19">
        <v>600.09211230856988</v>
      </c>
      <c r="I4" s="19">
        <v>688.90042016152006</v>
      </c>
      <c r="J4" s="19">
        <v>780.90542496756984</v>
      </c>
      <c r="K4" s="19">
        <v>873.67525182605982</v>
      </c>
      <c r="L4" s="19">
        <v>967.5232692412701</v>
      </c>
      <c r="M4" s="19">
        <v>1082.44203182059</v>
      </c>
      <c r="N4" s="19">
        <v>92.330404820029983</v>
      </c>
      <c r="O4" s="19">
        <v>174.47520544824999</v>
      </c>
      <c r="P4" s="52">
        <v>282.34559608879994</v>
      </c>
      <c r="Q4" s="52">
        <v>376.38175875041014</v>
      </c>
      <c r="R4" s="52">
        <v>479.88220321262997</v>
      </c>
      <c r="S4" s="52">
        <v>585.86058459472997</v>
      </c>
      <c r="T4" s="52">
        <v>661.80423865101</v>
      </c>
      <c r="U4" s="52">
        <v>772.19255365324011</v>
      </c>
      <c r="V4" s="52">
        <v>882.63140716551993</v>
      </c>
      <c r="W4" s="100" t="s">
        <v>139</v>
      </c>
    </row>
    <row r="5" spans="1:23" x14ac:dyDescent="0.3">
      <c r="A5" s="77" t="s">
        <v>79</v>
      </c>
      <c r="B5" s="19">
        <v>0.22500000000000001</v>
      </c>
      <c r="C5" s="19">
        <v>0.45</v>
      </c>
      <c r="D5" s="19">
        <v>0.67500000000000004</v>
      </c>
      <c r="E5" s="19">
        <v>0.9</v>
      </c>
      <c r="F5" s="19">
        <v>1.125</v>
      </c>
      <c r="G5" s="19">
        <v>1.35</v>
      </c>
      <c r="H5" s="19">
        <v>1.575</v>
      </c>
      <c r="I5" s="19">
        <v>1.575</v>
      </c>
      <c r="J5" s="19">
        <v>1.575</v>
      </c>
      <c r="K5" s="19">
        <v>0</v>
      </c>
      <c r="L5" s="19">
        <v>0</v>
      </c>
      <c r="M5" s="19">
        <v>0</v>
      </c>
      <c r="N5" s="19">
        <v>0</v>
      </c>
      <c r="O5" s="19">
        <v>0.20332876699999999</v>
      </c>
      <c r="P5" s="52">
        <v>0.191876712</v>
      </c>
      <c r="Q5" s="52">
        <v>0</v>
      </c>
      <c r="R5" s="52">
        <v>-0.117081</v>
      </c>
      <c r="S5" s="52">
        <v>0.27502599999999999</v>
      </c>
      <c r="T5" s="52">
        <v>0.279611</v>
      </c>
      <c r="U5" s="52">
        <v>0.56687299999999996</v>
      </c>
      <c r="V5" s="52">
        <v>0.485929</v>
      </c>
      <c r="W5" s="78" t="s">
        <v>201</v>
      </c>
    </row>
    <row r="6" spans="1:23" x14ac:dyDescent="0.3">
      <c r="A6" s="77" t="s">
        <v>80</v>
      </c>
      <c r="B6" s="19">
        <v>2.6575000000000001E-2</v>
      </c>
      <c r="C6" s="19">
        <v>5.0765999999999999E-2</v>
      </c>
      <c r="D6" s="19">
        <v>7.6185000000000003E-2</v>
      </c>
      <c r="E6" s="19">
        <v>0.100453</v>
      </c>
      <c r="F6" s="19">
        <v>0.121255</v>
      </c>
      <c r="G6" s="19">
        <v>0.14188999999999999</v>
      </c>
      <c r="H6" s="19">
        <v>0.168077</v>
      </c>
      <c r="I6" s="19">
        <v>0.22559999999999999</v>
      </c>
      <c r="J6" s="19">
        <v>0.47444700000000001</v>
      </c>
      <c r="K6" s="19">
        <v>0.51290999999999998</v>
      </c>
      <c r="L6" s="19">
        <v>0.53577699999999995</v>
      </c>
      <c r="M6" s="19">
        <v>0.54923999999999995</v>
      </c>
      <c r="N6" s="19">
        <v>1.8463E-2</v>
      </c>
      <c r="O6" s="19">
        <v>3.5734000000000002E-2</v>
      </c>
      <c r="P6" s="52">
        <v>5.4197000000000002E-2</v>
      </c>
      <c r="Q6" s="52">
        <v>5.4197000000000002E-2</v>
      </c>
      <c r="R6" s="52">
        <v>5.4197000000000002E-2</v>
      </c>
      <c r="S6" s="52">
        <v>5.4197000000000002E-2</v>
      </c>
      <c r="T6" s="52">
        <v>5.4197000000000002E-2</v>
      </c>
      <c r="U6" s="52">
        <v>7.5021000000000004E-2</v>
      </c>
      <c r="V6" s="52">
        <v>7.5021000000000004E-2</v>
      </c>
      <c r="W6" s="78" t="s">
        <v>202</v>
      </c>
    </row>
    <row r="7" spans="1:23" x14ac:dyDescent="0.3">
      <c r="A7" s="77" t="s">
        <v>81</v>
      </c>
      <c r="B7" s="19">
        <v>83.766797465390027</v>
      </c>
      <c r="C7" s="19">
        <v>158.07421109936996</v>
      </c>
      <c r="D7" s="19">
        <v>244.19219764265992</v>
      </c>
      <c r="E7" s="19">
        <v>329.23838860869989</v>
      </c>
      <c r="F7" s="19">
        <v>412.84448025998995</v>
      </c>
      <c r="G7" s="19">
        <v>504.67304389324994</v>
      </c>
      <c r="H7" s="19">
        <v>598.34903530856991</v>
      </c>
      <c r="I7" s="19">
        <v>687.09982016152003</v>
      </c>
      <c r="J7" s="19">
        <v>778.85597796756986</v>
      </c>
      <c r="K7" s="19">
        <v>873.16234182605979</v>
      </c>
      <c r="L7" s="19">
        <v>966.98749224127005</v>
      </c>
      <c r="M7" s="19">
        <v>1081.89279182059</v>
      </c>
      <c r="N7" s="19">
        <v>92.311941820029986</v>
      </c>
      <c r="O7" s="19">
        <v>174.23614268125002</v>
      </c>
      <c r="P7" s="52">
        <v>282.09952237679994</v>
      </c>
      <c r="Q7" s="52">
        <v>376.32756175041015</v>
      </c>
      <c r="R7" s="52">
        <v>479.94508721262997</v>
      </c>
      <c r="S7" s="52">
        <v>585.53136159473001</v>
      </c>
      <c r="T7" s="52">
        <v>661.47043065101002</v>
      </c>
      <c r="U7" s="52">
        <v>771.55065965324013</v>
      </c>
      <c r="V7" s="52">
        <v>882.07045716552</v>
      </c>
      <c r="W7" s="78" t="s">
        <v>230</v>
      </c>
    </row>
    <row r="8" spans="1:23" x14ac:dyDescent="0.3">
      <c r="A8" s="99" t="s">
        <v>431</v>
      </c>
      <c r="B8" s="19">
        <v>27.283548485269996</v>
      </c>
      <c r="C8" s="19">
        <v>46.771651682100021</v>
      </c>
      <c r="D8" s="19">
        <v>77.486679766750001</v>
      </c>
      <c r="E8" s="19">
        <v>108.54312262965001</v>
      </c>
      <c r="F8" s="19">
        <v>133.98806205089002</v>
      </c>
      <c r="G8" s="19">
        <v>156.10503719302997</v>
      </c>
      <c r="H8" s="19">
        <v>176.59983394747002</v>
      </c>
      <c r="I8" s="19">
        <v>227.65142683105995</v>
      </c>
      <c r="J8" s="19">
        <v>398.07902627469997</v>
      </c>
      <c r="K8" s="19">
        <v>412.21865358071</v>
      </c>
      <c r="L8" s="19">
        <v>446.54805304190006</v>
      </c>
      <c r="M8" s="19">
        <v>496.04798951073997</v>
      </c>
      <c r="N8" s="19">
        <v>25.704611519479997</v>
      </c>
      <c r="O8" s="19">
        <v>51.404152244449982</v>
      </c>
      <c r="P8" s="52">
        <v>87.142466782819994</v>
      </c>
      <c r="Q8" s="52">
        <v>138.62974341876</v>
      </c>
      <c r="R8" s="52">
        <v>173.37821437311999</v>
      </c>
      <c r="S8" s="52">
        <v>245.30989765473993</v>
      </c>
      <c r="T8" s="52">
        <v>266.66561946072005</v>
      </c>
      <c r="U8" s="52">
        <v>307.38110084828998</v>
      </c>
      <c r="V8" s="52">
        <v>364.08862633488997</v>
      </c>
      <c r="W8" s="100" t="s">
        <v>432</v>
      </c>
    </row>
    <row r="9" spans="1:23" x14ac:dyDescent="0.3">
      <c r="A9" s="81" t="s">
        <v>6</v>
      </c>
      <c r="B9" s="19">
        <v>99.140803619446643</v>
      </c>
      <c r="C9" s="19">
        <v>186.38758529863003</v>
      </c>
      <c r="D9" s="19">
        <v>278.13460945842991</v>
      </c>
      <c r="E9" s="19">
        <v>375.34542237692006</v>
      </c>
      <c r="F9" s="19">
        <v>498.04684819713015</v>
      </c>
      <c r="G9" s="19">
        <v>552.7471257290299</v>
      </c>
      <c r="H9" s="19">
        <v>651.08835051052984</v>
      </c>
      <c r="I9" s="19">
        <v>767.53761062412991</v>
      </c>
      <c r="J9" s="19">
        <v>905.04068507849024</v>
      </c>
      <c r="K9" s="19">
        <v>1011.17359270576</v>
      </c>
      <c r="L9" s="19">
        <v>1120.1659021168398</v>
      </c>
      <c r="M9" s="19">
        <v>1260.3674350950701</v>
      </c>
      <c r="N9" s="19">
        <v>102.04929854023003</v>
      </c>
      <c r="O9" s="19">
        <v>193.04356895198003</v>
      </c>
      <c r="P9" s="52">
        <v>311.98275869249005</v>
      </c>
      <c r="Q9" s="52">
        <v>428.51057688905996</v>
      </c>
      <c r="R9" s="52">
        <v>544.51544459584011</v>
      </c>
      <c r="S9" s="52">
        <v>683.37853282248011</v>
      </c>
      <c r="T9" s="52">
        <v>797.67650967110001</v>
      </c>
      <c r="U9" s="52">
        <v>923.88859399560977</v>
      </c>
      <c r="V9" s="52">
        <v>1051.42232835544</v>
      </c>
      <c r="W9" s="87" t="s">
        <v>141</v>
      </c>
    </row>
    <row r="10" spans="1:23" x14ac:dyDescent="0.3">
      <c r="A10" s="99" t="s">
        <v>7</v>
      </c>
      <c r="B10" s="30">
        <v>83.76542498344665</v>
      </c>
      <c r="C10" s="19">
        <v>156.47370993169997</v>
      </c>
      <c r="D10" s="19">
        <v>235.15657455548993</v>
      </c>
      <c r="E10" s="19">
        <v>318.3324002997</v>
      </c>
      <c r="F10" s="19">
        <v>398.76576529464006</v>
      </c>
      <c r="G10" s="19">
        <v>487.78835457225995</v>
      </c>
      <c r="H10" s="19">
        <v>573.65465156208006</v>
      </c>
      <c r="I10" s="19">
        <v>625.55901853872001</v>
      </c>
      <c r="J10" s="19">
        <v>741.95553692117028</v>
      </c>
      <c r="K10" s="19">
        <v>821.20841757222024</v>
      </c>
      <c r="L10" s="19">
        <v>902.97708357616011</v>
      </c>
      <c r="M10" s="19">
        <v>1009.4051444287801</v>
      </c>
      <c r="N10" s="19">
        <v>86.749376675210002</v>
      </c>
      <c r="O10" s="19">
        <v>153.36395956620001</v>
      </c>
      <c r="P10" s="52">
        <v>252.99902979913998</v>
      </c>
      <c r="Q10" s="52">
        <v>344.57995314653994</v>
      </c>
      <c r="R10" s="52">
        <v>434.48019860568996</v>
      </c>
      <c r="S10" s="52">
        <v>547.49839325758001</v>
      </c>
      <c r="T10" s="52">
        <v>644.45673533216018</v>
      </c>
      <c r="U10" s="52">
        <v>743.29237815346016</v>
      </c>
      <c r="V10" s="52">
        <v>844.26601589385984</v>
      </c>
      <c r="W10" s="100" t="s">
        <v>142</v>
      </c>
    </row>
    <row r="11" spans="1:23" x14ac:dyDescent="0.3">
      <c r="A11" s="77" t="s">
        <v>5</v>
      </c>
      <c r="B11" s="19">
        <v>35.530433871820009</v>
      </c>
      <c r="C11" s="19">
        <v>67.342594720899996</v>
      </c>
      <c r="D11" s="19">
        <v>103.04981342873</v>
      </c>
      <c r="E11" s="19">
        <v>139.5943385779</v>
      </c>
      <c r="F11" s="19">
        <v>176.27980252129001</v>
      </c>
      <c r="G11" s="19">
        <v>215.33443625153001</v>
      </c>
      <c r="H11" s="19">
        <v>251.27787130883996</v>
      </c>
      <c r="I11" s="19">
        <v>287.40680804574004</v>
      </c>
      <c r="J11" s="19">
        <v>340.26863070182998</v>
      </c>
      <c r="K11" s="19">
        <v>376.02786110526</v>
      </c>
      <c r="L11" s="19">
        <v>414.18012627497006</v>
      </c>
      <c r="M11" s="19">
        <v>452.39910888140002</v>
      </c>
      <c r="N11" s="19">
        <v>37.420514383940009</v>
      </c>
      <c r="O11" s="19">
        <v>74.156920370109987</v>
      </c>
      <c r="P11" s="52">
        <v>101.20445521980997</v>
      </c>
      <c r="Q11" s="52">
        <v>137.70410519114</v>
      </c>
      <c r="R11" s="52">
        <v>173.93250016491001</v>
      </c>
      <c r="S11" s="52">
        <v>212.68501634931997</v>
      </c>
      <c r="T11" s="52">
        <v>255.11430244626001</v>
      </c>
      <c r="U11" s="52">
        <v>294.60462922059003</v>
      </c>
      <c r="V11" s="52">
        <v>337.38439650883998</v>
      </c>
      <c r="W11" s="78" t="s">
        <v>140</v>
      </c>
    </row>
    <row r="12" spans="1:23" x14ac:dyDescent="0.3">
      <c r="A12" s="77" t="s">
        <v>82</v>
      </c>
      <c r="B12" s="19">
        <v>27.681740986699999</v>
      </c>
      <c r="C12" s="19">
        <v>51.896739833879998</v>
      </c>
      <c r="D12" s="19">
        <v>77.38428391443999</v>
      </c>
      <c r="E12" s="19">
        <v>105.82295615628998</v>
      </c>
      <c r="F12" s="19">
        <v>133.22712013701999</v>
      </c>
      <c r="G12" s="19">
        <v>165.58177675534998</v>
      </c>
      <c r="H12" s="19">
        <v>197.79440258709005</v>
      </c>
      <c r="I12" s="19">
        <v>230.58699403084</v>
      </c>
      <c r="J12" s="19">
        <v>262.64719970858999</v>
      </c>
      <c r="K12" s="19">
        <v>289.37776367865996</v>
      </c>
      <c r="L12" s="19">
        <v>320.06511395574</v>
      </c>
      <c r="M12" s="19">
        <v>358.49483750860998</v>
      </c>
      <c r="N12" s="19">
        <v>32.141130510229999</v>
      </c>
      <c r="O12" s="19">
        <v>57.988989588200006</v>
      </c>
      <c r="P12" s="52">
        <v>96.771478061129983</v>
      </c>
      <c r="Q12" s="52">
        <v>132.44119942681999</v>
      </c>
      <c r="R12" s="52">
        <v>169.28692376100997</v>
      </c>
      <c r="S12" s="52">
        <v>212.7708507092</v>
      </c>
      <c r="T12" s="52">
        <v>249.59466102339007</v>
      </c>
      <c r="U12" s="52">
        <v>288.0155599475799</v>
      </c>
      <c r="V12" s="52">
        <v>326.17975698176997</v>
      </c>
      <c r="W12" s="78" t="s">
        <v>231</v>
      </c>
    </row>
    <row r="13" spans="1:23" x14ac:dyDescent="0.3">
      <c r="A13" s="77" t="s">
        <v>83</v>
      </c>
      <c r="B13" s="19">
        <v>11.962382632629998</v>
      </c>
      <c r="C13" s="19">
        <v>19.994707930599997</v>
      </c>
      <c r="D13" s="19">
        <v>31.395450922730003</v>
      </c>
      <c r="E13" s="19">
        <v>42.606639866419997</v>
      </c>
      <c r="F13" s="19">
        <v>52.478491409910006</v>
      </c>
      <c r="G13" s="19">
        <v>64.281963912319995</v>
      </c>
      <c r="H13" s="19">
        <v>74.394278966240023</v>
      </c>
      <c r="I13" s="19">
        <v>80.042877369670009</v>
      </c>
      <c r="J13" s="19">
        <v>94.865465889259994</v>
      </c>
      <c r="K13" s="19">
        <v>103.89735117413001</v>
      </c>
      <c r="L13" s="19">
        <v>116.48275576953</v>
      </c>
      <c r="M13" s="19">
        <v>134.86306898596999</v>
      </c>
      <c r="N13" s="19">
        <v>12.489989402640004</v>
      </c>
      <c r="O13" s="19">
        <v>12.143523815739998</v>
      </c>
      <c r="P13" s="52">
        <v>36.017184834480005</v>
      </c>
      <c r="Q13" s="52">
        <v>49.120374373979999</v>
      </c>
      <c r="R13" s="52">
        <v>59.796540539549994</v>
      </c>
      <c r="S13" s="52">
        <v>86.997665282269978</v>
      </c>
      <c r="T13" s="52">
        <v>106.27311728895998</v>
      </c>
      <c r="U13" s="52">
        <v>121.77687990839001</v>
      </c>
      <c r="V13" s="52">
        <v>134.56834466971998</v>
      </c>
      <c r="W13" s="78" t="s">
        <v>234</v>
      </c>
    </row>
    <row r="14" spans="1:23" x14ac:dyDescent="0.3">
      <c r="A14" s="77" t="s">
        <v>84</v>
      </c>
      <c r="B14" s="19">
        <v>2.6753046199999999</v>
      </c>
      <c r="C14" s="19">
        <v>6.6447687500000008</v>
      </c>
      <c r="D14" s="19">
        <v>8.454231720000001</v>
      </c>
      <c r="E14" s="19">
        <v>12.37883018</v>
      </c>
      <c r="F14" s="19">
        <v>15.05482608</v>
      </c>
      <c r="G14" s="19">
        <v>17.15938645</v>
      </c>
      <c r="H14" s="19">
        <v>19.914025500000005</v>
      </c>
      <c r="I14" s="19">
        <v>-7.0099380599999996</v>
      </c>
      <c r="J14" s="19">
        <v>3.6386734019999989</v>
      </c>
      <c r="K14" s="19">
        <v>12.165555632000002</v>
      </c>
      <c r="L14" s="19">
        <v>15.236082157569998</v>
      </c>
      <c r="M14" s="19">
        <v>24.130336283569999</v>
      </c>
      <c r="N14" s="19">
        <v>0.48930573999999999</v>
      </c>
      <c r="O14" s="19">
        <v>1.7695849699999999</v>
      </c>
      <c r="P14" s="52">
        <v>7.1807051399999997</v>
      </c>
      <c r="Q14" s="52">
        <v>8.8656470644400009</v>
      </c>
      <c r="R14" s="52">
        <v>10.224251601180001</v>
      </c>
      <c r="S14" s="52">
        <v>10.284376625739998</v>
      </c>
      <c r="T14" s="52">
        <v>4.4409719272800006</v>
      </c>
      <c r="U14" s="52">
        <v>6.2709220909300001</v>
      </c>
      <c r="V14" s="52">
        <v>7.1645271146900003</v>
      </c>
      <c r="W14" s="78" t="s">
        <v>232</v>
      </c>
    </row>
    <row r="15" spans="1:23" x14ac:dyDescent="0.3">
      <c r="A15" s="77" t="s">
        <v>85</v>
      </c>
      <c r="B15" s="19">
        <v>2.1279494036066673</v>
      </c>
      <c r="C15" s="19">
        <v>3.8195333707299999</v>
      </c>
      <c r="D15" s="19">
        <v>5.5297685760199986</v>
      </c>
      <c r="E15" s="19">
        <v>7.1674142499100011</v>
      </c>
      <c r="F15" s="19">
        <v>8.9773189316399993</v>
      </c>
      <c r="G15" s="19">
        <v>10.604570003590002</v>
      </c>
      <c r="H15" s="19">
        <v>13.8489909648</v>
      </c>
      <c r="I15" s="19">
        <v>15.738478767079998</v>
      </c>
      <c r="J15" s="19">
        <v>17.430585063470001</v>
      </c>
      <c r="K15" s="19">
        <v>18.830723918870007</v>
      </c>
      <c r="L15" s="19">
        <v>20.511483356749999</v>
      </c>
      <c r="M15" s="19">
        <v>22.385930017780005</v>
      </c>
      <c r="N15" s="19">
        <v>1.8227548383299998</v>
      </c>
      <c r="O15" s="19">
        <v>3.0923689151899998</v>
      </c>
      <c r="P15" s="52">
        <v>5.3207581225300009</v>
      </c>
      <c r="Q15" s="52">
        <v>7.2177401757700004</v>
      </c>
      <c r="R15" s="52">
        <v>9.1863425324600012</v>
      </c>
      <c r="S15" s="52">
        <v>11.138921161240001</v>
      </c>
      <c r="T15" s="52">
        <v>12.997203048280001</v>
      </c>
      <c r="U15" s="52">
        <v>14.904669779549998</v>
      </c>
      <c r="V15" s="52">
        <v>17.059339649879998</v>
      </c>
      <c r="W15" s="78" t="s">
        <v>233</v>
      </c>
    </row>
    <row r="16" spans="1:23" x14ac:dyDescent="0.3">
      <c r="A16" s="77" t="s">
        <v>86</v>
      </c>
      <c r="B16" s="19">
        <v>3.78761346869</v>
      </c>
      <c r="C16" s="19">
        <v>6.7753653255900002</v>
      </c>
      <c r="D16" s="19">
        <v>9.3430259935599995</v>
      </c>
      <c r="E16" s="19">
        <v>10.762221269179999</v>
      </c>
      <c r="F16" s="19">
        <v>12.748206214780001</v>
      </c>
      <c r="G16" s="19">
        <v>14.826221199470002</v>
      </c>
      <c r="H16" s="19">
        <v>16.4250822351</v>
      </c>
      <c r="I16" s="19">
        <v>18.793798385390001</v>
      </c>
      <c r="J16" s="19">
        <v>23.10498215602</v>
      </c>
      <c r="K16" s="19">
        <v>20.909162063290001</v>
      </c>
      <c r="L16" s="19">
        <v>16.501522061589998</v>
      </c>
      <c r="M16" s="19">
        <v>17.131862751449997</v>
      </c>
      <c r="N16" s="19">
        <v>2.38568180007</v>
      </c>
      <c r="O16" s="19">
        <v>4.2125719069500001</v>
      </c>
      <c r="P16" s="52">
        <v>6.5044484211800002</v>
      </c>
      <c r="Q16" s="52">
        <v>9.2308869143800028</v>
      </c>
      <c r="R16" s="52">
        <v>12.053640006560002</v>
      </c>
      <c r="S16" s="52">
        <v>13.621563129779998</v>
      </c>
      <c r="T16" s="52">
        <v>16.036479597970001</v>
      </c>
      <c r="U16" s="52">
        <v>17.719717206399999</v>
      </c>
      <c r="V16" s="52">
        <v>21.909650968950004</v>
      </c>
      <c r="W16" s="78" t="s">
        <v>235</v>
      </c>
    </row>
    <row r="17" spans="1:23" x14ac:dyDescent="0.3">
      <c r="A17" s="99" t="s">
        <v>429</v>
      </c>
      <c r="B17" s="19">
        <v>15.375378636000001</v>
      </c>
      <c r="C17" s="19">
        <v>29.91387536693</v>
      </c>
      <c r="D17" s="19">
        <v>42.97803490294001</v>
      </c>
      <c r="E17" s="19">
        <v>57.01302207722</v>
      </c>
      <c r="F17" s="19">
        <v>99.281082902489985</v>
      </c>
      <c r="G17" s="19">
        <v>64.958771156770013</v>
      </c>
      <c r="H17" s="19">
        <v>77.433698948449987</v>
      </c>
      <c r="I17" s="19">
        <v>141.97859208540993</v>
      </c>
      <c r="J17" s="19">
        <v>163.08514815731999</v>
      </c>
      <c r="K17" s="19">
        <v>189.96517513353001</v>
      </c>
      <c r="L17" s="19">
        <v>217.18881854067999</v>
      </c>
      <c r="M17" s="19">
        <v>250.96229066629002</v>
      </c>
      <c r="N17" s="19">
        <v>15.29992186502</v>
      </c>
      <c r="O17" s="19">
        <v>39.679609385780005</v>
      </c>
      <c r="P17" s="52">
        <v>58.983728893339993</v>
      </c>
      <c r="Q17" s="52">
        <v>83.930623742510036</v>
      </c>
      <c r="R17" s="52">
        <v>110.03524599015002</v>
      </c>
      <c r="S17" s="52">
        <v>135.88013956488993</v>
      </c>
      <c r="T17" s="52">
        <v>153.21977433892999</v>
      </c>
      <c r="U17" s="52">
        <v>180.59621584214997</v>
      </c>
      <c r="V17" s="52">
        <v>207.15631246158</v>
      </c>
      <c r="W17" s="100" t="s">
        <v>430</v>
      </c>
    </row>
    <row r="18" spans="1:23" x14ac:dyDescent="0.3">
      <c r="A18" s="85" t="s">
        <v>236</v>
      </c>
      <c r="B18" s="19">
        <v>12.161117331193331</v>
      </c>
      <c r="C18" s="19">
        <v>18.95904348282</v>
      </c>
      <c r="D18" s="19">
        <v>44.295452950970002</v>
      </c>
      <c r="E18" s="19">
        <v>63.436541861419983</v>
      </c>
      <c r="F18" s="19">
        <v>50.031949113720003</v>
      </c>
      <c r="G18" s="19">
        <v>109.52284535724</v>
      </c>
      <c r="H18" s="19">
        <v>125.6035957455</v>
      </c>
      <c r="I18" s="19">
        <v>149.01423636841997</v>
      </c>
      <c r="J18" s="19">
        <v>273.94376616376996</v>
      </c>
      <c r="K18" s="19">
        <v>274.72031270099001</v>
      </c>
      <c r="L18" s="19">
        <v>293.90542016633015</v>
      </c>
      <c r="M18" s="19">
        <v>318.12258623625002</v>
      </c>
      <c r="N18" s="19">
        <v>15.985717799230001</v>
      </c>
      <c r="O18" s="19">
        <v>32.835788740700004</v>
      </c>
      <c r="P18" s="52">
        <v>57.505304179110013</v>
      </c>
      <c r="Q18" s="52">
        <v>86.500925280090001</v>
      </c>
      <c r="R18" s="52">
        <v>108.74497298989998</v>
      </c>
      <c r="S18" s="52">
        <v>147.79194942696</v>
      </c>
      <c r="T18" s="52">
        <v>130.79334844062001</v>
      </c>
      <c r="U18" s="52">
        <v>155.68506050591</v>
      </c>
      <c r="V18" s="52">
        <v>195.29770514492998</v>
      </c>
      <c r="W18" s="87" t="s">
        <v>143</v>
      </c>
    </row>
    <row r="19" spans="1:23" x14ac:dyDescent="0.3">
      <c r="A19" s="85" t="s">
        <v>237</v>
      </c>
      <c r="B19" s="19">
        <v>6.0553766869900016</v>
      </c>
      <c r="C19" s="19">
        <v>9.137407906</v>
      </c>
      <c r="D19" s="19">
        <v>14.137390041</v>
      </c>
      <c r="E19" s="19">
        <v>20.170077317000001</v>
      </c>
      <c r="F19" s="19">
        <v>24.627631716000007</v>
      </c>
      <c r="G19" s="19">
        <v>29.592827155000002</v>
      </c>
      <c r="H19" s="19">
        <v>29.190237724999999</v>
      </c>
      <c r="I19" s="19">
        <v>35.494888430000003</v>
      </c>
      <c r="J19" s="19">
        <v>70.781630435779988</v>
      </c>
      <c r="K19" s="19">
        <v>75.686960093770011</v>
      </c>
      <c r="L19" s="19">
        <v>81.113385083770012</v>
      </c>
      <c r="M19" s="19">
        <v>92.991519938959996</v>
      </c>
      <c r="N19" s="19">
        <v>4.68509235398</v>
      </c>
      <c r="O19" s="19">
        <v>5.6810638520100003</v>
      </c>
      <c r="P19" s="52">
        <v>10.136650498000002</v>
      </c>
      <c r="Q19" s="52">
        <v>18.994024938989998</v>
      </c>
      <c r="R19" s="52">
        <v>27.792875045999999</v>
      </c>
      <c r="S19" s="52">
        <v>33.44116704799</v>
      </c>
      <c r="T19" s="52">
        <v>28.469599243000001</v>
      </c>
      <c r="U19" s="52">
        <v>37.824223714010003</v>
      </c>
      <c r="V19" s="52">
        <v>39.733432291990006</v>
      </c>
      <c r="W19" s="87" t="s">
        <v>240</v>
      </c>
    </row>
    <row r="20" spans="1:23" x14ac:dyDescent="0.3">
      <c r="A20" s="85" t="s">
        <v>9</v>
      </c>
      <c r="B20" s="19">
        <v>6.1057406442033306</v>
      </c>
      <c r="C20" s="19">
        <v>9.821635576830003</v>
      </c>
      <c r="D20" s="19">
        <v>30.158062909970017</v>
      </c>
      <c r="E20" s="19">
        <v>43.266464544419989</v>
      </c>
      <c r="F20" s="19">
        <v>25.404317397730004</v>
      </c>
      <c r="G20" s="19">
        <v>79.930018202249997</v>
      </c>
      <c r="H20" s="19">
        <v>96.413358020509989</v>
      </c>
      <c r="I20" s="19">
        <v>113.51934793842</v>
      </c>
      <c r="J20" s="19">
        <v>203.16213572800999</v>
      </c>
      <c r="K20" s="19">
        <v>199.03335260722</v>
      </c>
      <c r="L20" s="19">
        <v>212.79203508256001</v>
      </c>
      <c r="M20" s="19">
        <v>225.13106629728</v>
      </c>
      <c r="N20" s="19">
        <v>11.30062544524</v>
      </c>
      <c r="O20" s="19">
        <v>27.154724888699999</v>
      </c>
      <c r="P20" s="52">
        <v>47.368653681120001</v>
      </c>
      <c r="Q20" s="52">
        <v>67.506900341089988</v>
      </c>
      <c r="R20" s="52">
        <v>80.95209794489999</v>
      </c>
      <c r="S20" s="52">
        <v>114.35078237897</v>
      </c>
      <c r="T20" s="52">
        <v>102.32374919761999</v>
      </c>
      <c r="U20" s="52">
        <v>117.86083679190997</v>
      </c>
      <c r="V20" s="52">
        <v>155.56427285293998</v>
      </c>
      <c r="W20" s="87" t="s">
        <v>144</v>
      </c>
    </row>
    <row r="21" spans="1:23" x14ac:dyDescent="0.3">
      <c r="A21" s="81" t="s">
        <v>238</v>
      </c>
      <c r="B21" s="19">
        <v>0</v>
      </c>
      <c r="C21" s="19">
        <v>0</v>
      </c>
      <c r="D21" s="19">
        <v>0</v>
      </c>
      <c r="E21" s="19">
        <v>0</v>
      </c>
      <c r="F21" s="19">
        <v>0</v>
      </c>
      <c r="G21" s="19">
        <v>0</v>
      </c>
      <c r="H21" s="19">
        <v>0</v>
      </c>
      <c r="I21" s="19">
        <v>0</v>
      </c>
      <c r="J21" s="19">
        <v>0</v>
      </c>
      <c r="K21" s="19">
        <v>0</v>
      </c>
      <c r="L21" s="19">
        <v>0</v>
      </c>
      <c r="M21" s="19">
        <v>0</v>
      </c>
      <c r="N21" s="19">
        <v>0</v>
      </c>
      <c r="O21" s="19">
        <v>0</v>
      </c>
      <c r="P21" s="52">
        <v>0</v>
      </c>
      <c r="Q21" s="52">
        <v>0.146927</v>
      </c>
      <c r="R21" s="52">
        <v>0.14710200000000001</v>
      </c>
      <c r="S21" s="52">
        <v>0.147674</v>
      </c>
      <c r="T21" s="52">
        <v>0.14771599999999999</v>
      </c>
      <c r="U21" s="52">
        <v>0.14860400000000001</v>
      </c>
      <c r="V21" s="52">
        <v>0</v>
      </c>
      <c r="W21" s="87" t="s">
        <v>241</v>
      </c>
    </row>
    <row r="22" spans="1:23" x14ac:dyDescent="0.3">
      <c r="A22" s="103" t="s">
        <v>239</v>
      </c>
      <c r="B22" s="31">
        <v>6.1057406442033306</v>
      </c>
      <c r="C22" s="31">
        <v>9.821635576830003</v>
      </c>
      <c r="D22" s="31">
        <v>30.158062909970017</v>
      </c>
      <c r="E22" s="31">
        <v>43.266464544419989</v>
      </c>
      <c r="F22" s="31">
        <v>25.404317397730004</v>
      </c>
      <c r="G22" s="31">
        <v>79.930018202249997</v>
      </c>
      <c r="H22" s="31">
        <v>96.413358020509989</v>
      </c>
      <c r="I22" s="31">
        <v>113.51934793842</v>
      </c>
      <c r="J22" s="31">
        <v>203.16213572800999</v>
      </c>
      <c r="K22" s="31">
        <v>199.03335260722</v>
      </c>
      <c r="L22" s="31">
        <v>212.79203508256001</v>
      </c>
      <c r="M22" s="31">
        <v>225.13106629728</v>
      </c>
      <c r="N22" s="31">
        <v>11.30062544524</v>
      </c>
      <c r="O22" s="31">
        <v>27.154724888699999</v>
      </c>
      <c r="P22" s="102">
        <v>47.368653681120001</v>
      </c>
      <c r="Q22" s="102">
        <v>67.359973341089997</v>
      </c>
      <c r="R22" s="102">
        <v>80.804995944899986</v>
      </c>
      <c r="S22" s="102">
        <v>114.20310837897</v>
      </c>
      <c r="T22" s="102">
        <v>102.17603319761999</v>
      </c>
      <c r="U22" s="102">
        <v>117.71223279190998</v>
      </c>
      <c r="V22" s="102">
        <v>155.56427285293998</v>
      </c>
      <c r="W22" s="104" t="s">
        <v>242</v>
      </c>
    </row>
    <row r="23" spans="1:23" ht="18" x14ac:dyDescent="0.3">
      <c r="A23" s="178"/>
      <c r="B23" s="178"/>
      <c r="C23" s="178"/>
      <c r="D23" s="178"/>
      <c r="E23" s="178"/>
      <c r="F23" s="178"/>
      <c r="G23" s="178"/>
      <c r="H23" s="178"/>
      <c r="I23" s="178"/>
      <c r="J23" s="178"/>
      <c r="K23" s="178"/>
      <c r="L23" s="178"/>
      <c r="M23" s="178"/>
      <c r="N23" s="172"/>
      <c r="O23" s="172"/>
      <c r="P23" s="172"/>
      <c r="Q23" s="172"/>
      <c r="R23" s="172"/>
      <c r="S23" s="172"/>
      <c r="T23" s="172"/>
      <c r="U23" s="172"/>
      <c r="V23" s="172"/>
      <c r="W23" s="178"/>
    </row>
  </sheetData>
  <mergeCells count="2">
    <mergeCell ref="A1:W1"/>
    <mergeCell ref="A23:W23"/>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&amp;L&amp;"Arial,Regular"&amp;10&amp;K08-020STATISTIK LEMBAGA PEMBIAYAAN INDONESIA&amp;R&amp;"Arial,Regular"&amp;10&amp;K08-021&amp;P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
  <sheetViews>
    <sheetView showGridLines="0" zoomScale="120" zoomScaleNormal="120" workbookViewId="0">
      <pane xSplit="1" ySplit="2" topLeftCell="B6" activePane="bottomRight" state="frozen"/>
      <selection activeCell="B6" sqref="B6"/>
      <selection pane="topRight" activeCell="B6" sqref="B6"/>
      <selection pane="bottomLeft" activeCell="B6" sqref="B6"/>
      <selection pane="bottomRight" activeCell="V3" sqref="V3:V8"/>
    </sheetView>
  </sheetViews>
  <sheetFormatPr defaultRowHeight="14.4" x14ac:dyDescent="0.3"/>
  <cols>
    <col min="1" max="1" width="11.88671875" style="1" bestFit="1" customWidth="1"/>
    <col min="2" max="2" width="5.33203125" style="1" bestFit="1" customWidth="1"/>
    <col min="3" max="4" width="5.44140625" bestFit="1" customWidth="1"/>
    <col min="5" max="6" width="5.33203125" bestFit="1" customWidth="1"/>
    <col min="7" max="7" width="5.44140625" bestFit="1" customWidth="1"/>
    <col min="8" max="8" width="5.109375" bestFit="1" customWidth="1"/>
    <col min="9" max="9" width="5.6640625" bestFit="1" customWidth="1"/>
    <col min="10" max="10" width="5.5546875" bestFit="1" customWidth="1"/>
    <col min="11" max="11" width="5.21875" bestFit="1" customWidth="1"/>
    <col min="12" max="13" width="5.44140625" bestFit="1" customWidth="1"/>
    <col min="14" max="14" width="5.33203125" bestFit="1" customWidth="1"/>
    <col min="15" max="16" width="5.44140625" customWidth="1"/>
    <col min="17" max="18" width="5.33203125" bestFit="1" customWidth="1"/>
    <col min="19" max="19" width="5.44140625" customWidth="1"/>
    <col min="20" max="20" width="5.109375" bestFit="1" customWidth="1"/>
    <col min="21" max="21" width="5.6640625" bestFit="1" customWidth="1"/>
    <col min="22" max="22" width="5.6640625" customWidth="1"/>
  </cols>
  <sheetData>
    <row r="1" spans="1:22" ht="28.95" customHeight="1" x14ac:dyDescent="0.3">
      <c r="A1" s="169" t="s">
        <v>439</v>
      </c>
      <c r="B1" s="170"/>
      <c r="C1" s="170"/>
      <c r="D1" s="170"/>
      <c r="E1" s="170"/>
      <c r="F1" s="170"/>
      <c r="G1" s="170"/>
      <c r="H1" s="170"/>
      <c r="I1" s="170"/>
      <c r="J1" s="170"/>
      <c r="K1" s="170"/>
      <c r="L1" s="170"/>
      <c r="M1" s="170"/>
      <c r="N1" s="170"/>
      <c r="O1" s="170"/>
      <c r="P1" s="170"/>
      <c r="Q1" s="170"/>
      <c r="R1" s="170"/>
      <c r="S1" s="170"/>
      <c r="T1" s="170"/>
      <c r="U1" s="170"/>
      <c r="V1" s="171"/>
    </row>
    <row r="2" spans="1:22" x14ac:dyDescent="0.3">
      <c r="A2" s="162" t="s">
        <v>423</v>
      </c>
      <c r="B2" s="163">
        <v>42005</v>
      </c>
      <c r="C2" s="163">
        <v>42036</v>
      </c>
      <c r="D2" s="163">
        <v>42064</v>
      </c>
      <c r="E2" s="163">
        <v>42095</v>
      </c>
      <c r="F2" s="163">
        <v>42125</v>
      </c>
      <c r="G2" s="163">
        <v>42156</v>
      </c>
      <c r="H2" s="163">
        <v>42186</v>
      </c>
      <c r="I2" s="163">
        <v>42217</v>
      </c>
      <c r="J2" s="163">
        <v>42248</v>
      </c>
      <c r="K2" s="163">
        <v>42278</v>
      </c>
      <c r="L2" s="163">
        <v>42309</v>
      </c>
      <c r="M2" s="163">
        <v>42339</v>
      </c>
      <c r="N2" s="164">
        <v>42370</v>
      </c>
      <c r="O2" s="164">
        <v>42401</v>
      </c>
      <c r="P2" s="163">
        <v>42430</v>
      </c>
      <c r="Q2" s="163">
        <v>42461</v>
      </c>
      <c r="R2" s="163">
        <v>42491</v>
      </c>
      <c r="S2" s="163">
        <v>42522</v>
      </c>
      <c r="T2" s="163">
        <v>42552</v>
      </c>
      <c r="U2" s="163">
        <v>42583</v>
      </c>
      <c r="V2" s="163">
        <v>42614</v>
      </c>
    </row>
    <row r="3" spans="1:22" x14ac:dyDescent="0.3">
      <c r="A3" s="84" t="s">
        <v>243</v>
      </c>
      <c r="B3" s="43">
        <v>0.99698937893557049</v>
      </c>
      <c r="C3" s="43">
        <v>0.98674906214015556</v>
      </c>
      <c r="D3" s="43">
        <v>0.960044611230082</v>
      </c>
      <c r="E3" s="43">
        <v>0.96394596937568033</v>
      </c>
      <c r="F3" s="43">
        <v>0.96299127543694496</v>
      </c>
      <c r="G3" s="43">
        <v>0.96369448357545529</v>
      </c>
      <c r="H3" s="43">
        <v>0.95594432887180558</v>
      </c>
      <c r="I3" s="43">
        <v>0.90805434316914924</v>
      </c>
      <c r="J3" s="43">
        <v>0.95012214436659037</v>
      </c>
      <c r="K3" s="44">
        <v>0.93994698356834627</v>
      </c>
      <c r="L3" s="44">
        <v>0.93328720071432802</v>
      </c>
      <c r="M3" s="44">
        <v>0.93252582101882431</v>
      </c>
      <c r="N3" s="55">
        <v>0.93955373470203551</v>
      </c>
      <c r="O3" s="55">
        <v>0.8790014556635003</v>
      </c>
      <c r="P3" s="44">
        <v>0.89606154055106901</v>
      </c>
      <c r="Q3" s="44">
        <v>0.91550651734703503</v>
      </c>
      <c r="R3" s="44">
        <v>0.90538927198593577</v>
      </c>
      <c r="S3" s="154">
        <v>0.93451993128418587</v>
      </c>
      <c r="T3" s="44">
        <v>0.97378756087417917</v>
      </c>
      <c r="U3" s="44">
        <v>0.9625738744008171</v>
      </c>
      <c r="V3" s="44">
        <v>0.95653294120264021</v>
      </c>
    </row>
    <row r="4" spans="1:22" x14ac:dyDescent="0.3">
      <c r="A4" s="85" t="s">
        <v>244</v>
      </c>
      <c r="B4" s="45">
        <v>0.73202245449362124</v>
      </c>
      <c r="C4" s="45">
        <v>0.74230649751450051</v>
      </c>
      <c r="D4" s="45">
        <v>0.76586783418492677</v>
      </c>
      <c r="E4" s="45">
        <v>0.77023469818377754</v>
      </c>
      <c r="F4" s="45">
        <v>0.75532783289030581</v>
      </c>
      <c r="G4" s="45">
        <v>0.77419808427655656</v>
      </c>
      <c r="H4" s="45">
        <v>0.78029419290022028</v>
      </c>
      <c r="I4" s="45">
        <v>0.76114550701266281</v>
      </c>
      <c r="J4" s="45">
        <v>0.75301923050900166</v>
      </c>
      <c r="K4" s="46">
        <v>0.75132552789740625</v>
      </c>
      <c r="L4" s="46">
        <v>0.77321888679053941</v>
      </c>
      <c r="M4" s="46">
        <v>0.76664288700646632</v>
      </c>
      <c r="N4" s="56">
        <v>0.73218229326123463</v>
      </c>
      <c r="O4" s="56">
        <v>0.75589190477945722</v>
      </c>
      <c r="P4" s="46">
        <v>0.77215481549931342</v>
      </c>
      <c r="Q4" s="46">
        <v>0.76963004468017682</v>
      </c>
      <c r="R4" s="46">
        <v>0.76256373997639904</v>
      </c>
      <c r="S4" s="154">
        <v>0.77411992965600462</v>
      </c>
      <c r="T4" s="46">
        <v>0.77299775624523492</v>
      </c>
      <c r="U4" s="46">
        <v>0.78317676486031207</v>
      </c>
      <c r="V4" s="46">
        <v>0.75873173770907232</v>
      </c>
    </row>
    <row r="5" spans="1:22" x14ac:dyDescent="0.3">
      <c r="A5" s="85" t="s">
        <v>245</v>
      </c>
      <c r="B5" s="45">
        <v>8.207403552460947E-3</v>
      </c>
      <c r="C5" s="45">
        <v>6.5503737282953684E-3</v>
      </c>
      <c r="D5" s="45">
        <v>1.3936583531308375E-2</v>
      </c>
      <c r="E5" s="45">
        <v>1.4975375648575298E-2</v>
      </c>
      <c r="F5" s="45">
        <v>6.8655824988268031E-3</v>
      </c>
      <c r="G5" s="45">
        <v>1.7942648586473729E-2</v>
      </c>
      <c r="H5" s="45">
        <v>1.8449656702008904E-2</v>
      </c>
      <c r="I5" s="45">
        <v>1.8919538861157634E-2</v>
      </c>
      <c r="J5" s="45">
        <v>2.9711476722380739E-2</v>
      </c>
      <c r="K5" s="46">
        <v>2.6320554854125024E-2</v>
      </c>
      <c r="L5" s="46">
        <v>2.6098744843943974E-2</v>
      </c>
      <c r="M5" s="46">
        <v>2.5063957902434996E-2</v>
      </c>
      <c r="N5" s="56">
        <v>1.4538203289684876E-2</v>
      </c>
      <c r="O5" s="56">
        <v>1.7524595679406015E-2</v>
      </c>
      <c r="P5" s="46">
        <v>1.9666443507638715E-2</v>
      </c>
      <c r="Q5" s="46">
        <v>2.0702785078177997E-2</v>
      </c>
      <c r="R5" s="46">
        <v>1.8923869612352446E-2</v>
      </c>
      <c r="S5" s="154">
        <v>2.2040587635830087E-2</v>
      </c>
      <c r="T5" s="46">
        <v>1.6388470547035603E-2</v>
      </c>
      <c r="U5" s="46">
        <v>1.6524267859867301E-2</v>
      </c>
      <c r="V5" s="46">
        <v>1.891099318206943E-2</v>
      </c>
    </row>
    <row r="6" spans="1:22" x14ac:dyDescent="0.3">
      <c r="A6" s="85" t="s">
        <v>246</v>
      </c>
      <c r="B6" s="45">
        <v>2.0487757666292801E-2</v>
      </c>
      <c r="C6" s="45">
        <v>1.6421873454077824E-2</v>
      </c>
      <c r="D6" s="45">
        <v>3.2547462495073586E-2</v>
      </c>
      <c r="E6" s="45">
        <v>3.518566470843458E-2</v>
      </c>
      <c r="F6" s="45">
        <v>1.6524436282908776E-2</v>
      </c>
      <c r="G6" s="45">
        <v>4.1860772078979903E-2</v>
      </c>
      <c r="H6" s="45">
        <v>4.3257288416352686E-2</v>
      </c>
      <c r="I6" s="45">
        <v>4.4458709139729206E-2</v>
      </c>
      <c r="J6" s="45">
        <v>6.8991927788529472E-2</v>
      </c>
      <c r="K6" s="46">
        <v>6.1150836504081887E-2</v>
      </c>
      <c r="L6" s="46">
        <v>5.9040527507317427E-2</v>
      </c>
      <c r="M6" s="46">
        <v>5.5474298535557846E-2</v>
      </c>
      <c r="N6" s="56">
        <v>3.0519359171598287E-2</v>
      </c>
      <c r="O6" s="56">
        <v>3.635996619437832E-2</v>
      </c>
      <c r="P6" s="46">
        <v>4.1926369636975429E-2</v>
      </c>
      <c r="Q6" s="46">
        <v>4.431622127011476E-2</v>
      </c>
      <c r="R6" s="46">
        <v>4.1967458368581047E-2</v>
      </c>
      <c r="S6" s="154">
        <v>4.8907300387733138E-2</v>
      </c>
      <c r="T6" s="46">
        <v>3.7585375283190732E-2</v>
      </c>
      <c r="U6" s="46">
        <v>3.7702624385140118E-2</v>
      </c>
      <c r="V6" s="46">
        <v>4.3217575243734548E-2</v>
      </c>
    </row>
    <row r="7" spans="1:22" x14ac:dyDescent="0.3">
      <c r="A7" s="85" t="s">
        <v>247</v>
      </c>
      <c r="B7" s="47">
        <v>1.1119308226297435</v>
      </c>
      <c r="C7" s="47">
        <v>1.1089533180171034</v>
      </c>
      <c r="D7" s="47">
        <v>0.94389457002286337</v>
      </c>
      <c r="E7" s="47">
        <v>0.9749127765100627</v>
      </c>
      <c r="F7" s="47">
        <v>1.0171095682119264</v>
      </c>
      <c r="G7" s="47">
        <v>0.95283046621822642</v>
      </c>
      <c r="H7" s="47">
        <v>0.94234635154446578</v>
      </c>
      <c r="I7" s="47">
        <v>0.94265305292871227</v>
      </c>
      <c r="J7" s="47">
        <v>0.91766067394696882</v>
      </c>
      <c r="K7" s="48">
        <v>0.90821471008465826</v>
      </c>
      <c r="L7" s="48">
        <v>0.87564669681909346</v>
      </c>
      <c r="M7" s="48">
        <v>0.810554092456234</v>
      </c>
      <c r="N7" s="57">
        <v>0.74395760360421903</v>
      </c>
      <c r="O7" s="57">
        <v>0.71764174099415123</v>
      </c>
      <c r="P7" s="48">
        <v>0.72642204413850953</v>
      </c>
      <c r="Q7" s="48">
        <v>0.72088713549902583</v>
      </c>
      <c r="R7" s="48">
        <v>0.77585202501210448</v>
      </c>
      <c r="S7" s="155">
        <v>0.7433764941248564</v>
      </c>
      <c r="T7" s="48">
        <v>0.76567196446367469</v>
      </c>
      <c r="U7" s="48">
        <v>0.7623883897172804</v>
      </c>
      <c r="V7" s="48">
        <v>0.78040887350495014</v>
      </c>
    </row>
    <row r="8" spans="1:22" x14ac:dyDescent="0.3">
      <c r="A8" s="85" t="s">
        <v>248</v>
      </c>
      <c r="B8" s="45">
        <v>0.16025372571932731</v>
      </c>
      <c r="C8" s="45">
        <v>0.16006330025703741</v>
      </c>
      <c r="D8" s="45">
        <v>0.17472379013826198</v>
      </c>
      <c r="E8" s="45">
        <v>0.17425260724720548</v>
      </c>
      <c r="F8" s="45">
        <v>0.16280263069429912</v>
      </c>
      <c r="G8" s="45">
        <v>0.15634329635638652</v>
      </c>
      <c r="H8" s="45">
        <v>0.15618267816998355</v>
      </c>
      <c r="I8" s="45">
        <v>0.16209428313967789</v>
      </c>
      <c r="J8" s="45">
        <v>0.16381221952288766</v>
      </c>
      <c r="K8" s="46">
        <v>0.16356523767907366</v>
      </c>
      <c r="L8" s="46">
        <v>0.16366173174122364</v>
      </c>
      <c r="M8" s="46">
        <v>0.15568773189895024</v>
      </c>
      <c r="N8" s="56">
        <v>0.15740743498569981</v>
      </c>
      <c r="O8" s="56">
        <v>0.15465827782528091</v>
      </c>
      <c r="P8" s="46">
        <v>0.14915817150845165</v>
      </c>
      <c r="Q8" s="46">
        <v>0.14916273247252895</v>
      </c>
      <c r="R8" s="46">
        <v>0.14790135157030818</v>
      </c>
      <c r="S8" s="154">
        <v>0.14421899612766259</v>
      </c>
      <c r="T8" s="160">
        <v>0.17622718932997358</v>
      </c>
      <c r="U8" s="160">
        <v>0.17355497636533715</v>
      </c>
      <c r="V8" s="160">
        <v>0.17090762218346861</v>
      </c>
    </row>
    <row r="9" spans="1:22" ht="17.399999999999999" x14ac:dyDescent="0.3">
      <c r="A9" s="185"/>
      <c r="B9" s="186"/>
      <c r="C9" s="186"/>
      <c r="D9" s="186"/>
      <c r="E9" s="186"/>
      <c r="F9" s="186"/>
      <c r="G9" s="186"/>
      <c r="H9" s="186"/>
      <c r="I9" s="186"/>
      <c r="J9" s="186"/>
      <c r="K9" s="186"/>
      <c r="L9" s="186"/>
      <c r="M9" s="186"/>
      <c r="N9" s="186"/>
      <c r="O9" s="186"/>
      <c r="P9" s="186"/>
      <c r="Q9" s="186"/>
      <c r="R9" s="186"/>
      <c r="S9" s="186"/>
      <c r="T9" s="186"/>
      <c r="U9" s="186"/>
      <c r="V9" s="187"/>
    </row>
    <row r="10" spans="1:22" x14ac:dyDescent="0.3">
      <c r="A10" s="5"/>
    </row>
  </sheetData>
  <mergeCells count="2">
    <mergeCell ref="A1:V1"/>
    <mergeCell ref="A9:V9"/>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&amp;L&amp;"Arial,Regular"&amp;10&amp;K08-020STATISTIK LEMBAGA PEMBIAYAAN INDONESIA&amp;R&amp;"Arial,Regular"&amp;10&amp;K08-021&amp;P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826BD7E8FA146D4DBA58EE3EB1469E8D" ma:contentTypeVersion="1" ma:contentTypeDescription="Create a new document." ma:contentTypeScope="" ma:versionID="ec50f5e411a013cdd994abb99b1238ef">
  <xsd:schema xmlns:xsd="http://www.w3.org/2001/XMLSchema" xmlns:xs="http://www.w3.org/2001/XMLSchema" xmlns:p="http://schemas.microsoft.com/office/2006/metadata/properties" xmlns:ns1="http://schemas.microsoft.com/sharepoint/v3" targetNamespace="http://schemas.microsoft.com/office/2006/metadata/properties" ma:root="true" ma:fieldsID="55d3c2ff1dfae606d6f8168c3878679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FB608047-B9EE-4B84-A71F-8293D873B622}"/>
</file>

<file path=customXml/itemProps2.xml><?xml version="1.0" encoding="utf-8"?>
<ds:datastoreItem xmlns:ds="http://schemas.openxmlformats.org/officeDocument/2006/customXml" ds:itemID="{F9860DF0-12B7-41A1-A369-D6A6531F052F}"/>
</file>

<file path=customXml/itemProps3.xml><?xml version="1.0" encoding="utf-8"?>
<ds:datastoreItem xmlns:ds="http://schemas.openxmlformats.org/officeDocument/2006/customXml" ds:itemID="{8A43D8AC-3BB5-40FD-9B7F-354A4A9BD04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17</vt:i4>
      </vt:variant>
    </vt:vector>
  </HeadingPairs>
  <TitlesOfParts>
    <vt:vector size="17" baseType="lpstr">
      <vt:lpstr>Cover</vt:lpstr>
      <vt:lpstr>Foreword</vt:lpstr>
      <vt:lpstr>Table Of Contents</vt:lpstr>
      <vt:lpstr>Glossary</vt:lpstr>
      <vt:lpstr>Abbreviation</vt:lpstr>
      <vt:lpstr>Overview</vt:lpstr>
      <vt:lpstr>PMV1</vt:lpstr>
      <vt:lpstr>PMV2</vt:lpstr>
      <vt:lpstr>PMV3</vt:lpstr>
      <vt:lpstr>PMV4</vt:lpstr>
      <vt:lpstr>PMV5</vt:lpstr>
      <vt:lpstr>PMV6</vt:lpstr>
      <vt:lpstr>PMV7</vt:lpstr>
      <vt:lpstr>PMV8</vt:lpstr>
      <vt:lpstr>PMV9</vt:lpstr>
      <vt:lpstr>PPI1</vt:lpstr>
      <vt:lpstr>PPI2</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Amalia Fitranty Almira</cp:lastModifiedBy>
  <cp:lastPrinted>2016-05-10T04:13:48Z</cp:lastPrinted>
  <dcterms:created xsi:type="dcterms:W3CDTF">2006-09-16T00:00:00Z</dcterms:created>
  <dcterms:modified xsi:type="dcterms:W3CDTF">2016-11-15T02:16:14Z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0x010100826BD7E8FA146D4DBA58EE3EB1469E8D</vt:lpwstr>
  </property>
</Properties>
</file>