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6\11 PW November 2016\05 LKM\"/>
    </mc:Choice>
  </mc:AlternateContent>
  <bookViews>
    <workbookView xWindow="0" yWindow="0" windowWidth="28800" windowHeight="12435" firstSheet="5" activeTab="6"/>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Ratio" sheetId="23" r:id="rId8"/>
    <sheet name="FP-MFI Cooperative Conv" sheetId="10" r:id="rId9"/>
    <sheet name="FP-MFI Limit Comp Conv" sheetId="14" r:id="rId10"/>
    <sheet name="FP- MFI Cooperative Sharia" sheetId="15" r:id="rId11"/>
    <sheet name="===" sheetId="17" r:id="rId12"/>
    <sheet name="Glossary" sheetId="8" r:id="rId13"/>
  </sheets>
  <definedNames>
    <definedName name="premi_okto14" localSheetId="7">#REF!</definedName>
    <definedName name="premi_okto14">#REF!</definedName>
    <definedName name="_xlnm.Print_Titles" localSheetId="10">'FP- MFI Cooperative Sharia'!#REF!</definedName>
    <definedName name="_xlnm.Print_Titles" localSheetId="8">'FP-MFI Cooperative Conv'!#REF!</definedName>
    <definedName name="_xlnm.Print_Titles" localSheetId="9">'FP-MFI Limit Comp Conv'!#REF!</definedName>
  </definedNames>
  <calcPr calcId="152511"/>
</workbook>
</file>

<file path=xl/calcChain.xml><?xml version="1.0" encoding="utf-8"?>
<calcChain xmlns="http://schemas.openxmlformats.org/spreadsheetml/2006/main">
  <c r="C12" i="26" l="1"/>
  <c r="D12" i="26"/>
  <c r="E12" i="26"/>
  <c r="F12" i="26"/>
  <c r="G12" i="26"/>
  <c r="H12" i="26"/>
  <c r="I12" i="26"/>
  <c r="J12" i="26"/>
  <c r="K12" i="26"/>
  <c r="L12" i="26"/>
  <c r="B12" i="26"/>
  <c r="C12" i="25"/>
  <c r="D12" i="25"/>
  <c r="E12" i="25"/>
  <c r="F12" i="25"/>
  <c r="G12" i="25"/>
  <c r="H12" i="25"/>
  <c r="I12" i="25"/>
  <c r="J12" i="25"/>
  <c r="K12" i="25"/>
  <c r="L12" i="25"/>
  <c r="L4" i="24" l="1"/>
  <c r="L7" i="24"/>
  <c r="L10" i="24" l="1"/>
  <c r="K7" i="24" l="1"/>
  <c r="K10" i="24" s="1"/>
  <c r="K4" i="24"/>
  <c r="B12" i="25" l="1"/>
  <c r="J4" i="24"/>
  <c r="J10" i="24" s="1"/>
  <c r="I4" i="24"/>
  <c r="I10" i="24"/>
  <c r="H7" i="24" l="1"/>
  <c r="H4" i="24"/>
  <c r="H10" i="24"/>
</calcChain>
</file>

<file path=xl/sharedStrings.xml><?xml version="1.0" encoding="utf-8"?>
<sst xmlns="http://schemas.openxmlformats.org/spreadsheetml/2006/main" count="626" uniqueCount="273">
  <si>
    <t>No</t>
  </si>
  <si>
    <t>Enquiries :</t>
  </si>
  <si>
    <t>Direktorat Statistik dan Informasi IKNB</t>
  </si>
  <si>
    <t>Jalan Budi Kemuliaan 1 Nomor 2</t>
  </si>
  <si>
    <t>Jakarta Pusat</t>
  </si>
  <si>
    <t>Email : statistics@ojk.go.id</t>
  </si>
  <si>
    <t>For more information about the statistics in this publication:</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</si>
  <si>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</si>
  <si>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</si>
  <si>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</si>
  <si>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</si>
  <si>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</si>
  <si>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</si>
  <si>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</si>
  <si>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</si>
  <si>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</si>
  <si>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</si>
  <si>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</si>
  <si>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R.O.A</t>
  </si>
  <si>
    <t>Glossary</t>
  </si>
  <si>
    <t>Daftar Istilah</t>
  </si>
  <si>
    <t>Halaman ini sengaja dikosongkan</t>
  </si>
  <si>
    <t>This Page is Intentionally Left Blank</t>
  </si>
  <si>
    <t>Aset</t>
  </si>
  <si>
    <t>Liabilitas</t>
  </si>
  <si>
    <t>Penempatan Dana</t>
  </si>
  <si>
    <t>Pinjaman Yang Diberikan</t>
  </si>
  <si>
    <t>Pinjaman Yang Diterima</t>
  </si>
  <si>
    <t>Laba/Rugi</t>
  </si>
  <si>
    <t>Rasio LKM Koperasi Konvensional</t>
  </si>
  <si>
    <t>Likuiditas</t>
  </si>
  <si>
    <t>Solvabilitas</t>
  </si>
  <si>
    <t>ROA</t>
  </si>
  <si>
    <t>ROE</t>
  </si>
  <si>
    <t>Liquidities</t>
  </si>
  <si>
    <t>Solvability</t>
  </si>
  <si>
    <t>Rasio LKM PT Konvensional</t>
  </si>
  <si>
    <t>Rasio LKM Koperasi Syariah</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</si>
  <si>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</si>
  <si>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</si>
  <si>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</si>
  <si>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</si>
  <si>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</si>
  <si>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</si>
  <si>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</si>
  <si>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</si>
  <si>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</si>
  <si>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</si>
  <si>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</si>
  <si>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</si>
  <si>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</si>
  <si>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</si>
  <si>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</si>
  <si>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</si>
  <si>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</si>
  <si>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</si>
  <si>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</si>
  <si>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</si>
  <si>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</si>
  <si>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</si>
  <si>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</si>
  <si>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</si>
  <si>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</si>
  <si>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</si>
  <si>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</si>
  <si>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</si>
  <si>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</si>
  <si>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</si>
  <si>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</si>
  <si>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</si>
  <si>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</si>
  <si>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</si>
  <si>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</si>
  <si>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</si>
  <si>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</si>
  <si>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</si>
  <si>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</si>
  <si>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</si>
  <si>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</si>
  <si>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</si>
  <si>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r>
      <t xml:space="preserve">a. </t>
    </r>
    <r>
      <rPr>
        <sz val="12"/>
        <color indexed="8"/>
        <rFont val="Calibri"/>
        <family val="2"/>
        <scheme val="minor"/>
      </rPr>
      <t>Tabungan Pada Bank</t>
    </r>
  </si>
  <si>
    <r>
      <t xml:space="preserve">b. </t>
    </r>
    <r>
      <rPr>
        <sz val="12"/>
        <color indexed="8"/>
        <rFont val="Calibri"/>
        <family val="2"/>
        <scheme val="minor"/>
      </rPr>
      <t xml:space="preserve">Deposito Berjangka Pada Bank </t>
    </r>
  </si>
  <si>
    <r>
      <t xml:space="preserve">c. </t>
    </r>
    <r>
      <rPr>
        <sz val="12"/>
        <color indexed="8"/>
        <rFont val="Calibri"/>
        <family val="2"/>
        <scheme val="minor"/>
      </rPr>
      <t>Sertifikat Deposito Pada Bank</t>
    </r>
  </si>
  <si>
    <t>Piutang</t>
  </si>
  <si>
    <r>
      <t xml:space="preserve">a. </t>
    </r>
    <r>
      <rPr>
        <sz val="12"/>
        <color indexed="8"/>
        <rFont val="Calibri"/>
        <family val="2"/>
        <scheme val="minor"/>
      </rPr>
      <t xml:space="preserve">Piutang </t>
    </r>
    <r>
      <rPr>
        <i/>
        <sz val="12"/>
        <color indexed="8"/>
        <rFont val="Calibri"/>
        <family val="2"/>
        <scheme val="minor"/>
      </rPr>
      <t>Murabahah</t>
    </r>
  </si>
  <si>
    <r>
      <t xml:space="preserve">b. </t>
    </r>
    <r>
      <rPr>
        <sz val="12"/>
        <color indexed="8"/>
        <rFont val="Calibri"/>
        <family val="2"/>
        <scheme val="minor"/>
      </rPr>
      <t>(Margin Murabahah Ditangguhkan)</t>
    </r>
  </si>
  <si>
    <r>
      <t xml:space="preserve">c. Piutang </t>
    </r>
    <r>
      <rPr>
        <i/>
        <sz val="12"/>
        <color rgb="FF000000"/>
        <rFont val="Calibri"/>
        <family val="2"/>
        <scheme val="minor"/>
      </rPr>
      <t>Salam</t>
    </r>
  </si>
  <si>
    <r>
      <t xml:space="preserve">d. Piutang </t>
    </r>
    <r>
      <rPr>
        <i/>
        <sz val="12"/>
        <color indexed="8"/>
        <rFont val="Calibri"/>
        <family val="2"/>
        <scheme val="minor"/>
      </rPr>
      <t>Istishna’</t>
    </r>
  </si>
  <si>
    <r>
      <t xml:space="preserve">e. (Margin </t>
    </r>
    <r>
      <rPr>
        <i/>
        <sz val="12"/>
        <color indexed="8"/>
        <rFont val="Calibri"/>
        <family val="2"/>
        <scheme val="minor"/>
      </rPr>
      <t>Istishna’</t>
    </r>
    <r>
      <rPr>
        <sz val="12"/>
        <color indexed="8"/>
        <rFont val="Calibri"/>
        <family val="2"/>
        <scheme val="minor"/>
      </rPr>
      <t xml:space="preserve"> Ditangguhkan)</t>
    </r>
  </si>
  <si>
    <t>Pembiayaan:</t>
  </si>
  <si>
    <r>
      <t xml:space="preserve">a. Pembiayaan </t>
    </r>
    <r>
      <rPr>
        <i/>
        <sz val="12"/>
        <color indexed="8"/>
        <rFont val="Calibri"/>
        <family val="2"/>
        <scheme val="minor"/>
      </rPr>
      <t>Mudharabah</t>
    </r>
  </si>
  <si>
    <r>
      <t xml:space="preserve">b. Pembiayaan </t>
    </r>
    <r>
      <rPr>
        <i/>
        <sz val="12"/>
        <color indexed="8"/>
        <rFont val="Calibri"/>
        <family val="2"/>
        <scheme val="minor"/>
      </rPr>
      <t>Musyarakah</t>
    </r>
  </si>
  <si>
    <t xml:space="preserve">Piutang/Pembiayaan Lainnya </t>
  </si>
  <si>
    <t>(Penyisihan Penghapusan Pembiayaan)</t>
  </si>
  <si>
    <r>
      <t xml:space="preserve">Aset </t>
    </r>
    <r>
      <rPr>
        <i/>
        <sz val="12"/>
        <color indexed="8"/>
        <rFont val="Calibri"/>
        <family val="2"/>
        <scheme val="minor"/>
      </rPr>
      <t>Istishna’</t>
    </r>
    <r>
      <rPr>
        <sz val="12"/>
        <color indexed="8"/>
        <rFont val="Calibri"/>
        <family val="2"/>
        <scheme val="minor"/>
      </rPr>
      <t xml:space="preserve"> Dalam Penyelesaian</t>
    </r>
  </si>
  <si>
    <r>
      <t xml:space="preserve">(Termin </t>
    </r>
    <r>
      <rPr>
        <i/>
        <sz val="12"/>
        <color indexed="8"/>
        <rFont val="Calibri"/>
        <family val="2"/>
        <scheme val="minor"/>
      </rPr>
      <t>Istishna’</t>
    </r>
    <r>
      <rPr>
        <sz val="12"/>
        <color indexed="8"/>
        <rFont val="Calibri"/>
        <family val="2"/>
        <scheme val="minor"/>
      </rPr>
      <t>)</t>
    </r>
  </si>
  <si>
    <t>Persediaan</t>
  </si>
  <si>
    <r>
      <t xml:space="preserve">Aset </t>
    </r>
    <r>
      <rPr>
        <i/>
        <sz val="12"/>
        <color indexed="8"/>
        <rFont val="Calibri"/>
        <family val="2"/>
        <scheme val="minor"/>
      </rPr>
      <t>Ijarah</t>
    </r>
  </si>
  <si>
    <t>(Akumulasi Penyusutan)</t>
  </si>
  <si>
    <r>
      <t xml:space="preserve">Tabungan </t>
    </r>
    <r>
      <rPr>
        <i/>
        <sz val="12"/>
        <color rgb="FF000000"/>
        <rFont val="Calibri"/>
        <family val="2"/>
        <scheme val="minor"/>
      </rPr>
      <t>Wadiah</t>
    </r>
  </si>
  <si>
    <r>
      <t xml:space="preserve">Utang </t>
    </r>
    <r>
      <rPr>
        <i/>
        <sz val="12"/>
        <color rgb="FF000000"/>
        <rFont val="Calibri"/>
        <family val="2"/>
        <scheme val="minor"/>
      </rPr>
      <t>Salam</t>
    </r>
  </si>
  <si>
    <r>
      <t xml:space="preserve">Utang </t>
    </r>
    <r>
      <rPr>
        <i/>
        <sz val="12"/>
        <color rgb="FF000000"/>
        <rFont val="Calibri"/>
        <family val="2"/>
        <scheme val="minor"/>
      </rPr>
      <t>Istishna’</t>
    </r>
  </si>
  <si>
    <t>Pendanaan Yang Diterima</t>
  </si>
  <si>
    <t>Dana Syirkah Temporer</t>
  </si>
  <si>
    <t>Mudharabah</t>
  </si>
  <si>
    <t>a. Kurang dari setahun</t>
  </si>
  <si>
    <t>b. Paling sedikit setahun</t>
  </si>
  <si>
    <t>Musyarakah</t>
  </si>
  <si>
    <t>Jumlah Dana Syirkah Temporer</t>
  </si>
  <si>
    <r>
      <t xml:space="preserve">a. </t>
    </r>
    <r>
      <rPr>
        <sz val="12"/>
        <color indexed="8"/>
        <rFont val="Calibri"/>
        <family val="2"/>
        <scheme val="minor"/>
      </rPr>
      <t>Simpanan Pokok</t>
    </r>
  </si>
  <si>
    <r>
      <t>b.</t>
    </r>
    <r>
      <rPr>
        <sz val="12"/>
        <color indexed="8"/>
        <rFont val="Calibri"/>
        <family val="2"/>
        <scheme val="minor"/>
      </rPr>
      <t> Simpanan Wajib</t>
    </r>
  </si>
  <si>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</si>
  <si>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</si>
  <si>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</si>
  <si>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</si>
  <si>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</si>
  <si>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</si>
  <si>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</si>
  <si>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</si>
  <si>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</si>
  <si>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</si>
  <si>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</si>
  <si>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</si>
  <si>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</si>
  <si>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</si>
  <si>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</si>
  <si>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</si>
  <si>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</si>
  <si>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</si>
  <si>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</si>
  <si>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</si>
  <si>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</si>
  <si>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</si>
  <si>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</si>
  <si>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</si>
  <si>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Rasio Kas Setara Kas dengan Kewajiban Lancar</t>
  </si>
  <si>
    <t>Liquidity</t>
  </si>
  <si>
    <t>Rasio Total Aset dengan Total Kewajiban</t>
  </si>
  <si>
    <t>Ratio of Total Asset to Liabilities</t>
  </si>
  <si>
    <t>Perbandingan Laba Bersih dengan total aset</t>
  </si>
  <si>
    <t>Ratio of nett income to asssets.</t>
  </si>
  <si>
    <t>R.O.E</t>
  </si>
  <si>
    <t>Perbandingan Laba Bersih dengan total Ekuitas</t>
  </si>
  <si>
    <t>Ratio of nett income to equity</t>
  </si>
  <si>
    <t>Assets</t>
  </si>
  <si>
    <t xml:space="preserve">Directorate Of NBFI Statistics and Information </t>
  </si>
  <si>
    <t>Menara Merdeka Building 22-23 floor</t>
  </si>
  <si>
    <t>Gedung Menara Merdeka Lantai 22-23</t>
  </si>
  <si>
    <t>Central Jakarta</t>
  </si>
  <si>
    <t>Jalan Budi Kemuliaan 1 Number 2</t>
  </si>
  <si>
    <t xml:space="preserve">Ikhtisar Data Keuangan/Summary Of Financial Data </t>
  </si>
  <si>
    <t>Rasio Keuangan/Financial Ratios</t>
  </si>
  <si>
    <t xml:space="preserve">Laporan Posisi Keuangan Pembukaan Koperasi LKM (Konvensional) /Opening Financial Position Statement of Cooperative MFIs (Conventional) </t>
  </si>
  <si>
    <t xml:space="preserve">Laporan Posisi Keuangan Pembukaan PT LKM (Konvensional)/Opening Financial Position Statement of Limited Company MFIs (Conventional) </t>
  </si>
  <si>
    <t>Laporan Posisi Keuangan Pembukaan Koperasi LKM (Syariah) /Opening Financial Position Statement of Cooperative MFIs (Sharia)</t>
  </si>
  <si>
    <t>Ikhtisar Data Keuangan (Miliar Rupiah)</t>
  </si>
  <si>
    <t>Syirkah Temporer Funds</t>
  </si>
  <si>
    <t>Fund Placements</t>
  </si>
  <si>
    <t>Financing Loans</t>
  </si>
  <si>
    <t>Received Loans</t>
  </si>
  <si>
    <t>Profit/Loss</t>
  </si>
  <si>
    <t>Rasio Keuangan</t>
  </si>
  <si>
    <t>Cooperative MFIs Conventional Ratios</t>
  </si>
  <si>
    <t>Limited Company MFIs Conventional Ratios</t>
  </si>
  <si>
    <t>Cooperative MFIs Sharia Ratios</t>
  </si>
  <si>
    <t>Laporan Posisi Keuangan Pembukaan Koperasi LKM Konvensional (Miliar Rupiah)</t>
  </si>
  <si>
    <t xml:space="preserve">Opening Financial Position Statement of Cooperative MFIs Conventional (Billion Rupiah) </t>
  </si>
  <si>
    <t xml:space="preserve">                 - </t>
  </si>
  <si>
    <t xml:space="preserve">- </t>
  </si>
  <si>
    <t>a.   Savings</t>
  </si>
  <si>
    <t>b.   Time Deposit</t>
  </si>
  <si>
    <t>c.   Certificate Of Deposit</t>
  </si>
  <si>
    <t>a.     Community</t>
  </si>
  <si>
    <t xml:space="preserve">b.   Others MFIs </t>
  </si>
  <si>
    <t>Deposits:</t>
  </si>
  <si>
    <t>a.     Savings</t>
  </si>
  <si>
    <t>b.     Deposit</t>
  </si>
  <si>
    <t>a.     Principal Savings</t>
  </si>
  <si>
    <t>b.     Compulsory Savings</t>
  </si>
  <si>
    <t>a.   Community</t>
  </si>
  <si>
    <t>Laporan Posisi Keuangan Pembukaan PT LKM Konvensional (Miliar Rupiah)</t>
  </si>
  <si>
    <t>Opening Financial Position Statement of Limited Company MFIs Conventional (Billion Rupiah)</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</si>
  <si>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</si>
  <si>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</si>
  <si>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</si>
  <si>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</si>
  <si>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</si>
  <si>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</si>
  <si>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</si>
  <si>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</si>
  <si>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</si>
  <si>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</si>
  <si>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Laporan Posisi Keuangan Pembukaan Koperasi LKM Syariah (Miliar Rupiah)</t>
  </si>
  <si>
    <t>Opening Financial Position Statement of Cooperative MFIs Sharia (Billion Rupiah)</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</si>
  <si>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</si>
  <si>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</si>
  <si>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</si>
  <si>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</si>
  <si>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</si>
  <si>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</si>
  <si>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</si>
  <si>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</si>
  <si>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</si>
  <si>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</si>
  <si>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</si>
  <si>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</si>
  <si>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Financial Ratios</t>
  </si>
  <si>
    <t>Summary Of Financial Data (Billion Rupiah)</t>
  </si>
  <si>
    <t>Keterangan</t>
  </si>
  <si>
    <t>Items</t>
  </si>
  <si>
    <t>Catatan : Periode data LKM yang disajikan (termasuk laporan posisi keuangan pembukaan) mengikuti bulan dan tahun perolehan izin usaha</t>
  </si>
  <si>
    <t>Noted : MFI presented data period (include Opening Financial Position Statement) following the month and year of acquisition of business license</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</si>
  <si>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</si>
  <si>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</si>
  <si>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</si>
  <si>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</si>
  <si>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</si>
  <si>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 xml:space="preserve">Comparison of cash and cash equivalents held by current liabilities </t>
  </si>
  <si>
    <t>Indonesia Microfinance Institutions Statistics</t>
  </si>
  <si>
    <t xml:space="preserve">Statistik Lembaga Keuangan Mikro  Indonesia </t>
  </si>
  <si>
    <t>Simpanan/Tabungan</t>
  </si>
  <si>
    <t>Deposits/Savings</t>
  </si>
  <si>
    <t>-</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</si>
  <si>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</si>
  <si>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</si>
  <si>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</si>
  <si>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</si>
  <si>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</si>
  <si>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</si>
  <si>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</si>
  <si>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</si>
  <si>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</si>
  <si>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</si>
  <si>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</si>
  <si>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</si>
  <si>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</si>
  <si>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</si>
  <si>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</si>
  <si>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</si>
  <si>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</si>
  <si>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</si>
  <si>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LKM Berdasarkan Propoinsi</t>
  </si>
  <si>
    <t xml:space="preserve">Jumlah Pelaku </t>
  </si>
  <si>
    <t>Jumlah Pelaku/Number Entities</t>
  </si>
  <si>
    <t>Jumlah LKM berdasarkan Propinsi/Number of MFIs Based on Province</t>
  </si>
  <si>
    <t xml:space="preserve">Aset LKM berdasarkan Propinsi/Assets of MFIs Based On Province </t>
  </si>
  <si>
    <t>Daftar Istilah/Glossary</t>
  </si>
  <si>
    <t>Aset LKM Berdasarkan Provinsi (Miliar Rupiah)</t>
  </si>
  <si>
    <t>Assets of MFIs Based On Province (Billion Rupiah)</t>
  </si>
  <si>
    <t>      -</t>
  </si>
  <si>
    <t>- </t>
  </si>
  <si>
    <t>Kalimantan Tengah</t>
  </si>
  <si>
    <t>Catatan : Tidak ada perubahan data keuangan pada periode September 2016  mengingat tidak terdapat LKM dengan bentuk badan hukum Koperasi LKM Syariah yang memperoleh izin pada bulan September 2016</t>
  </si>
  <si>
    <t>Catatan : Tidak ada perubahan data keuangan pada periode September 2016  mengingat tidak terdapat LKM dengan bentuk badan hukum PT yang memperoleh izin pada bulan September 2016</t>
  </si>
  <si>
    <t>Table 1 Growth of Number of Entities</t>
  </si>
  <si>
    <t>Table 2 Growth of Number of Entities</t>
  </si>
  <si>
    <r>
      <t xml:space="preserve">Januari
</t>
    </r>
    <r>
      <rPr>
        <b/>
        <i/>
        <sz val="11"/>
        <color rgb="FFFFFFFF"/>
        <rFont val="Calibri"/>
        <family val="2"/>
        <scheme val="minor"/>
      </rPr>
      <t>January</t>
    </r>
  </si>
  <si>
    <r>
      <t xml:space="preserve">Februari
 </t>
    </r>
    <r>
      <rPr>
        <b/>
        <i/>
        <sz val="11"/>
        <color rgb="FFFFFFFF"/>
        <rFont val="Calibri"/>
        <family val="2"/>
        <scheme val="minor"/>
      </rPr>
      <t>February</t>
    </r>
  </si>
  <si>
    <r>
      <t xml:space="preserve">Maret
</t>
    </r>
    <r>
      <rPr>
        <b/>
        <i/>
        <sz val="11"/>
        <color rgb="FFFFFFFF"/>
        <rFont val="Calibri"/>
        <family val="2"/>
        <scheme val="minor"/>
      </rPr>
      <t>March</t>
    </r>
  </si>
  <si>
    <r>
      <t xml:space="preserve">April
</t>
    </r>
    <r>
      <rPr>
        <b/>
        <i/>
        <sz val="11"/>
        <color rgb="FFFFFFFF"/>
        <rFont val="Calibri"/>
        <family val="2"/>
        <scheme val="minor"/>
      </rPr>
      <t>April</t>
    </r>
  </si>
  <si>
    <r>
      <t xml:space="preserve">Mei
</t>
    </r>
    <r>
      <rPr>
        <b/>
        <i/>
        <sz val="11"/>
        <color rgb="FFFFFFFF"/>
        <rFont val="Calibri"/>
        <family val="2"/>
        <scheme val="minor"/>
      </rPr>
      <t>May</t>
    </r>
  </si>
  <si>
    <r>
      <t xml:space="preserve">Juni
</t>
    </r>
    <r>
      <rPr>
        <b/>
        <i/>
        <sz val="11"/>
        <color rgb="FFFFFFFF"/>
        <rFont val="Calibri"/>
        <family val="2"/>
        <scheme val="minor"/>
      </rPr>
      <t>June</t>
    </r>
  </si>
  <si>
    <r>
      <t xml:space="preserve">Juli
</t>
    </r>
    <r>
      <rPr>
        <b/>
        <i/>
        <sz val="11"/>
        <color rgb="FFFFFFFF"/>
        <rFont val="Calibri"/>
        <family val="2"/>
        <scheme val="minor"/>
      </rPr>
      <t>July</t>
    </r>
  </si>
  <si>
    <r>
      <t xml:space="preserve">Agustus
</t>
    </r>
    <r>
      <rPr>
        <b/>
        <i/>
        <sz val="11"/>
        <color rgb="FFFFFFFF"/>
        <rFont val="Calibri"/>
        <family val="2"/>
        <scheme val="minor"/>
      </rPr>
      <t>August</t>
    </r>
  </si>
  <si>
    <r>
      <t xml:space="preserve">September
</t>
    </r>
    <r>
      <rPr>
        <b/>
        <i/>
        <sz val="11"/>
        <color rgb="FFFFFFFF"/>
        <rFont val="Calibri"/>
        <family val="2"/>
        <scheme val="minor"/>
      </rPr>
      <t>September</t>
    </r>
  </si>
  <si>
    <r>
      <t xml:space="preserve">Oktober
</t>
    </r>
    <r>
      <rPr>
        <b/>
        <i/>
        <sz val="11"/>
        <color rgb="FFFFFFFF"/>
        <rFont val="Calibri"/>
        <family val="2"/>
        <scheme val="minor"/>
      </rPr>
      <t>October</t>
    </r>
  </si>
  <si>
    <r>
      <t xml:space="preserve">November
</t>
    </r>
    <r>
      <rPr>
        <b/>
        <i/>
        <sz val="11"/>
        <color rgb="FFFFFFFF"/>
        <rFont val="Calibri"/>
        <family val="2"/>
        <scheme val="minor"/>
      </rPr>
      <t>November</t>
    </r>
  </si>
  <si>
    <r>
      <t xml:space="preserve">Desember
</t>
    </r>
    <r>
      <rPr>
        <b/>
        <i/>
        <sz val="11"/>
        <color rgb="FFFFFFFF"/>
        <rFont val="Calibri"/>
        <family val="2"/>
        <scheme val="minor"/>
      </rPr>
      <t>December</t>
    </r>
  </si>
  <si>
    <t>Central Java</t>
  </si>
  <si>
    <t>West Java</t>
  </si>
  <si>
    <t>East Java</t>
  </si>
  <si>
    <t>West Nusa Tenggara</t>
  </si>
  <si>
    <t>Central Borneo</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</si>
</sst>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 numFmtId="183" formatCode="_(* #,##0.0_);_(* \(#,##0.0\);_(* &quot;-&quot;_);_(@_)"/>
  </numFmts>
  <fonts count="78">
    <font>
      <sz val="11"/>
      <color theme="1"/>
      <name val="Calibri"/>
      <family val="2"/>
      <charset val="1"/>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sz val="11"/>
      <name val="Cambria"/>
      <family val="1"/>
      <scheme val="major"/>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sz val="12"/>
      <color indexed="8"/>
      <name val="Calibri"/>
      <family val="2"/>
      <scheme val="minor"/>
    </font>
    <font>
      <i/>
      <sz val="12"/>
      <color indexed="8"/>
      <name val="Calibri"/>
      <family val="2"/>
      <scheme val="minor"/>
    </font>
    <font>
      <i/>
      <sz val="12"/>
      <color rgb="FF000000"/>
      <name val="Calibri"/>
      <family val="2"/>
      <scheme val="minor"/>
    </font>
    <font>
      <i/>
      <sz val="9"/>
      <color theme="1"/>
      <name val="Arial"/>
      <family val="2"/>
    </font>
    <font>
      <b/>
      <sz val="10"/>
      <name val="Trebuchet MS"/>
      <family val="2"/>
    </font>
    <font>
      <b/>
      <sz val="11"/>
      <name val="Calibri"/>
      <family val="2"/>
    </font>
    <font>
      <i/>
      <sz val="11"/>
      <color theme="1"/>
      <name val="Calibri"/>
      <family val="2"/>
      <scheme val="minor"/>
    </font>
    <font>
      <i/>
      <sz val="11"/>
      <name val="Calibri"/>
      <family val="2"/>
    </font>
    <font>
      <i/>
      <sz val="10"/>
      <name val="Trebuchet MS"/>
      <family val="2"/>
    </font>
    <font>
      <i/>
      <sz val="26"/>
      <color theme="5" tint="-0.249977111117893"/>
      <name val="Cambria"/>
      <family val="1"/>
      <scheme val="major"/>
    </font>
    <font>
      <b/>
      <sz val="8"/>
      <color rgb="FFFFFFFF"/>
      <name val="Tahoma"/>
      <family val="2"/>
    </font>
    <font>
      <sz val="10"/>
      <color rgb="FF4C483D"/>
      <name val="Garamond"/>
      <family val="1"/>
    </font>
    <font>
      <sz val="11"/>
      <name val="Calibri"/>
      <family val="2"/>
      <scheme val="minor"/>
    </font>
    <font>
      <b/>
      <sz val="11"/>
      <color rgb="FFFFFFFF"/>
      <name val="Calibri"/>
      <family val="2"/>
      <scheme val="minor"/>
    </font>
    <font>
      <sz val="11"/>
      <name val="Calibri"/>
      <family val="2"/>
      <charset val="1"/>
      <scheme val="minor"/>
    </font>
    <font>
      <b/>
      <sz val="12"/>
      <color rgb="FF000000"/>
      <name val="Calibri"/>
      <family val="2"/>
      <scheme val="minor"/>
    </font>
    <font>
      <b/>
      <i/>
      <sz val="11"/>
      <color rgb="FFFFFFFF"/>
      <name val="Calibri"/>
      <family val="2"/>
      <scheme val="minor"/>
    </font>
    <font>
      <b/>
      <i/>
      <sz val="11"/>
      <name val="Calibri"/>
      <family val="2"/>
    </font>
    <font>
      <i/>
      <sz val="18"/>
      <color rgb="FFFFFFFF"/>
      <name val="Tahoma"/>
      <family val="2"/>
    </font>
    <font>
      <b/>
      <i/>
      <sz val="11"/>
      <color theme="1"/>
      <name val="Calibri"/>
      <family val="2"/>
      <scheme val="minor"/>
    </font>
  </fonts>
  <fills count="1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3" tint="0.59999389629810485"/>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right style="thin">
        <color rgb="FFD3D3D3"/>
      </right>
      <top/>
      <bottom/>
      <diagonal/>
    </border>
    <border>
      <left style="thin">
        <color rgb="FFD3D3D3"/>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840">
    <xf numFmtId="0" fontId="0" fillId="0" borderId="0"/>
    <xf numFmtId="165" fontId="2" fillId="0" borderId="0" applyFont="0" applyFill="0" applyBorder="0" applyAlignment="0" applyProtection="0"/>
    <xf numFmtId="0" fontId="4" fillId="0" borderId="0" applyNumberFormat="0" applyFill="0" applyBorder="0" applyAlignment="0" applyProtection="0"/>
    <xf numFmtId="0" fontId="8" fillId="0" borderId="0"/>
    <xf numFmtId="0" fontId="13" fillId="0" borderId="0"/>
    <xf numFmtId="0" fontId="20" fillId="0" borderId="1">
      <alignment horizontal="center"/>
    </xf>
    <xf numFmtId="0" fontId="21" fillId="0" borderId="2">
      <alignment horizontal="left" wrapText="1" indent="2"/>
    </xf>
    <xf numFmtId="0" fontId="22" fillId="0" borderId="0">
      <alignment wrapText="1"/>
    </xf>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9" fontId="23" fillId="0" borderId="0">
      <alignment horizontal="center"/>
    </xf>
    <xf numFmtId="0" fontId="23" fillId="0" borderId="0">
      <alignment horizontal="center"/>
    </xf>
    <xf numFmtId="0" fontId="1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8" fillId="0" borderId="0"/>
    <xf numFmtId="0" fontId="14"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3">
      <alignment horizontal="left" wrapText="1" indent="1"/>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4">
      <alignment vertical="center" wrapText="1"/>
    </xf>
    <xf numFmtId="0" fontId="28" fillId="0" borderId="5">
      <alignment horizontal="center"/>
    </xf>
    <xf numFmtId="0" fontId="14" fillId="0" borderId="0"/>
    <xf numFmtId="43" fontId="14" fillId="0" borderId="0" applyFont="0" applyFill="0" applyBorder="0" applyAlignment="0" applyProtection="0"/>
    <xf numFmtId="167" fontId="1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4"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5" fontId="14" fillId="0" borderId="0" applyFont="0" applyFill="0" applyBorder="0" applyAlignment="0" applyProtection="0"/>
    <xf numFmtId="0" fontId="9" fillId="0" borderId="0"/>
    <xf numFmtId="0" fontId="36" fillId="0" borderId="0" applyNumberFormat="0" applyFill="0" applyBorder="0" applyAlignment="0" applyProtection="0"/>
    <xf numFmtId="0" fontId="37" fillId="0" borderId="13">
      <alignment horizontal="center"/>
    </xf>
    <xf numFmtId="0" fontId="37" fillId="0" borderId="13">
      <alignment horizontal="center"/>
    </xf>
    <xf numFmtId="0" fontId="37" fillId="0" borderId="13">
      <alignment horizontal="center"/>
    </xf>
    <xf numFmtId="0" fontId="37" fillId="0" borderId="13">
      <alignment horizontal="center"/>
    </xf>
    <xf numFmtId="167" fontId="14" fillId="0" borderId="0" applyFont="0" applyFill="0" applyBorder="0" applyAlignment="0" applyProtection="0"/>
    <xf numFmtId="0" fontId="14" fillId="0" borderId="0"/>
    <xf numFmtId="0" fontId="35" fillId="0" borderId="0" applyNumberFormat="0" applyFill="0" applyBorder="0" applyAlignment="0" applyProtection="0"/>
    <xf numFmtId="0" fontId="37" fillId="0" borderId="13">
      <alignment horizontal="center"/>
    </xf>
    <xf numFmtId="0" fontId="37" fillId="0" borderId="13">
      <alignment horizontal="center"/>
    </xf>
    <xf numFmtId="0" fontId="37" fillId="0" borderId="13">
      <alignment horizontal="center"/>
    </xf>
    <xf numFmtId="0" fontId="37" fillId="0" borderId="13">
      <alignment horizontal="center"/>
    </xf>
    <xf numFmtId="0" fontId="37" fillId="0" borderId="14">
      <alignment horizontal="center"/>
    </xf>
    <xf numFmtId="0" fontId="37" fillId="0" borderId="14">
      <alignment horizontal="center"/>
    </xf>
    <xf numFmtId="0" fontId="37" fillId="0" borderId="14">
      <alignment horizontal="center"/>
    </xf>
    <xf numFmtId="0" fontId="37" fillId="0" borderId="14">
      <alignment horizontal="center"/>
    </xf>
    <xf numFmtId="0" fontId="37" fillId="0" borderId="14">
      <alignment horizontal="center"/>
    </xf>
    <xf numFmtId="0" fontId="37" fillId="0" borderId="14">
      <alignment horizontal="center"/>
    </xf>
    <xf numFmtId="0" fontId="37" fillId="0" borderId="14">
      <alignment horizontal="center"/>
    </xf>
    <xf numFmtId="0" fontId="37" fillId="0" borderId="14">
      <alignment horizontal="center"/>
    </xf>
    <xf numFmtId="0" fontId="15" fillId="0" borderId="0" applyFill="0" applyBorder="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xf numFmtId="37" fontId="38" fillId="0" borderId="0"/>
    <xf numFmtId="37" fontId="38" fillId="0" borderId="0"/>
    <xf numFmtId="37" fontId="38" fillId="0" borderId="0"/>
    <xf numFmtId="37" fontId="38" fillId="0" borderId="0"/>
    <xf numFmtId="37" fontId="38" fillId="0" borderId="0"/>
    <xf numFmtId="37" fontId="38" fillId="0" borderId="0"/>
    <xf numFmtId="37" fontId="38" fillId="0" borderId="0"/>
    <xf numFmtId="165" fontId="2" fillId="0" borderId="0" applyFont="0" applyFill="0" applyBorder="0" applyAlignment="0" applyProtection="0"/>
    <xf numFmtId="165" fontId="39" fillId="0" borderId="0" applyFont="0" applyFill="0" applyBorder="0" applyAlignment="0" applyProtection="0"/>
    <xf numFmtId="165" fontId="15" fillId="0" borderId="15" applyFont="0" applyFill="0" applyAlignment="0">
      <protection locked="0"/>
    </xf>
    <xf numFmtId="170" fontId="15" fillId="0" borderId="16" applyFill="0" applyAlignment="0">
      <protection locked="0"/>
    </xf>
    <xf numFmtId="165" fontId="15" fillId="0" borderId="0" applyFont="0" applyFill="0" applyBorder="0" applyAlignment="0" applyProtection="0"/>
    <xf numFmtId="165" fontId="14" fillId="0" borderId="0" applyFont="0" applyFill="0" applyBorder="0" applyAlignment="0" applyProtection="0"/>
    <xf numFmtId="39" fontId="15" fillId="0" borderId="15" applyFont="0" applyFill="0" applyAlignment="0">
      <protection locked="0"/>
    </xf>
    <xf numFmtId="165" fontId="15" fillId="0" borderId="0" applyFont="0" applyFill="0" applyBorder="0" applyAlignment="0" applyProtection="0"/>
    <xf numFmtId="39" fontId="15" fillId="0" borderId="15" applyFont="0" applyFill="0" applyAlignment="0">
      <protection locked="0"/>
    </xf>
    <xf numFmtId="165" fontId="15" fillId="0" borderId="0" applyFont="0" applyFill="0" applyBorder="0" applyAlignment="0" applyProtection="0"/>
    <xf numFmtId="165" fontId="34"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165" fontId="40" fillId="0" borderId="0" applyFont="0" applyFill="0" applyBorder="0" applyAlignment="0" applyProtection="0"/>
    <xf numFmtId="165" fontId="15" fillId="0" borderId="15" applyFont="0" applyFill="0" applyAlignment="0">
      <protection locked="0"/>
    </xf>
    <xf numFmtId="165" fontId="1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15"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15" fillId="0" borderId="0" applyFont="0" applyFill="0" applyBorder="0" applyAlignment="0" applyProtection="0"/>
    <xf numFmtId="167" fontId="14"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36" fillId="0" borderId="0" applyFont="0" applyFill="0" applyBorder="0" applyAlignment="0" applyProtection="0"/>
    <xf numFmtId="167" fontId="32"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4" fillId="0" borderId="0" applyFont="0" applyFill="0" applyBorder="0" applyAlignment="0" applyProtection="0"/>
    <xf numFmtId="167" fontId="39" fillId="0" borderId="0" applyFont="0" applyFill="0" applyBorder="0" applyAlignment="0" applyProtection="0"/>
    <xf numFmtId="167" fontId="40"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0" fontId="42" fillId="0" borderId="0"/>
    <xf numFmtId="0" fontId="42" fillId="0" borderId="0"/>
    <xf numFmtId="164" fontId="39"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38" fontId="43" fillId="5" borderId="0" applyNumberFormat="0" applyBorder="0" applyAlignment="0" applyProtection="0"/>
    <xf numFmtId="0" fontId="44" fillId="0" borderId="11" applyNumberFormat="0" applyAlignment="0" applyProtection="0">
      <alignment horizontal="left" vertical="center"/>
    </xf>
    <xf numFmtId="0" fontId="44" fillId="0" borderId="11" applyNumberFormat="0" applyAlignment="0" applyProtection="0">
      <alignment horizontal="left" vertical="center"/>
    </xf>
    <xf numFmtId="0" fontId="44" fillId="0" borderId="11" applyNumberFormat="0" applyAlignment="0" applyProtection="0">
      <alignment horizontal="left" vertical="center"/>
    </xf>
    <xf numFmtId="0" fontId="44" fillId="0" borderId="12">
      <alignment horizontal="left" vertical="center"/>
    </xf>
    <xf numFmtId="0" fontId="44" fillId="0" borderId="12">
      <alignment horizontal="left" vertical="center"/>
    </xf>
    <xf numFmtId="0" fontId="44" fillId="0" borderId="12">
      <alignment horizontal="left" vertical="center"/>
    </xf>
    <xf numFmtId="0" fontId="45" fillId="0" borderId="0" applyNumberFormat="0" applyFill="0" applyBorder="0" applyAlignment="0" applyProtection="0">
      <alignment vertical="top"/>
      <protection locked="0"/>
    </xf>
    <xf numFmtId="10" fontId="43" fillId="6" borderId="1" applyNumberFormat="0" applyBorder="0" applyAlignment="0" applyProtection="0"/>
    <xf numFmtId="10" fontId="43" fillId="6" borderId="1" applyNumberFormat="0" applyBorder="0" applyAlignment="0" applyProtection="0"/>
    <xf numFmtId="37" fontId="46" fillId="0" borderId="0"/>
    <xf numFmtId="174" fontId="47" fillId="0" borderId="0"/>
    <xf numFmtId="0" fontId="42" fillId="0" borderId="0"/>
    <xf numFmtId="0" fontId="42" fillId="0" borderId="0"/>
    <xf numFmtId="0" fontId="2" fillId="0" borderId="0"/>
    <xf numFmtId="0" fontId="2" fillId="0" borderId="0"/>
    <xf numFmtId="0" fontId="2" fillId="0" borderId="0"/>
    <xf numFmtId="0" fontId="35" fillId="0" borderId="0" applyNumberFormat="0" applyFill="0" applyBorder="0" applyAlignment="0" applyProtection="0"/>
    <xf numFmtId="0" fontId="14" fillId="0" borderId="0"/>
    <xf numFmtId="0" fontId="14" fillId="0" borderId="0"/>
    <xf numFmtId="0" fontId="3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5" fillId="0" borderId="0" applyNumberFormat="0" applyFill="0" applyBorder="0" applyAlignment="0" applyProtection="0"/>
    <xf numFmtId="0" fontId="2" fillId="0" borderId="0"/>
    <xf numFmtId="0" fontId="2" fillId="0" borderId="0"/>
    <xf numFmtId="0" fontId="2" fillId="0" borderId="0"/>
    <xf numFmtId="0" fontId="2" fillId="0" borderId="0"/>
    <xf numFmtId="0" fontId="35" fillId="0" borderId="0" applyNumberFormat="0" applyFill="0" applyBorder="0" applyAlignment="0" applyProtection="0"/>
    <xf numFmtId="0" fontId="2" fillId="0" borderId="0"/>
    <xf numFmtId="0" fontId="2" fillId="0" borderId="0"/>
    <xf numFmtId="0" fontId="35" fillId="0" borderId="0" applyNumberFormat="0" applyFill="0" applyBorder="0" applyAlignment="0" applyProtection="0"/>
    <xf numFmtId="0" fontId="35" fillId="0" borderId="0" applyNumberFormat="0" applyFill="0" applyBorder="0" applyAlignment="0" applyProtection="0"/>
    <xf numFmtId="0" fontId="36" fillId="0" borderId="0"/>
    <xf numFmtId="0" fontId="35" fillId="0" borderId="0"/>
    <xf numFmtId="0" fontId="14" fillId="0" borderId="0"/>
    <xf numFmtId="0" fontId="35"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8" fillId="0" borderId="0"/>
    <xf numFmtId="0" fontId="36" fillId="0" borderId="0"/>
    <xf numFmtId="0" fontId="36" fillId="0" borderId="0"/>
    <xf numFmtId="0" fontId="35" fillId="0" borderId="0"/>
    <xf numFmtId="0" fontId="41" fillId="0" borderId="0"/>
    <xf numFmtId="0" fontId="36" fillId="0" borderId="0"/>
    <xf numFmtId="0" fontId="36" fillId="0" borderId="0"/>
    <xf numFmtId="0" fontId="36" fillId="0" borderId="0"/>
    <xf numFmtId="0" fontId="36" fillId="0" borderId="0"/>
    <xf numFmtId="0" fontId="36" fillId="0" borderId="0"/>
    <xf numFmtId="0" fontId="35" fillId="0" borderId="0" applyNumberFormat="0" applyFill="0" applyBorder="0" applyAlignment="0" applyProtection="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4" fillId="0" borderId="0"/>
    <xf numFmtId="0" fontId="35" fillId="0" borderId="0" applyNumberFormat="0" applyFill="0" applyBorder="0" applyAlignment="0" applyProtection="0"/>
    <xf numFmtId="0" fontId="48" fillId="0" borderId="0"/>
    <xf numFmtId="0" fontId="14" fillId="0" borderId="0"/>
    <xf numFmtId="0" fontId="35" fillId="0" borderId="0" applyNumberFormat="0" applyFill="0" applyBorder="0" applyAlignment="0" applyProtection="0"/>
    <xf numFmtId="0" fontId="35" fillId="0" borderId="0" applyNumberFormat="0" applyFill="0" applyBorder="0" applyAlignment="0" applyProtection="0"/>
    <xf numFmtId="0" fontId="2" fillId="0" borderId="0"/>
    <xf numFmtId="10"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5" fillId="0" borderId="17" applyFont="0" applyFill="0" applyAlignment="0" applyProtection="0"/>
    <xf numFmtId="9" fontId="39" fillId="0" borderId="0" applyFont="0" applyFill="0" applyBorder="0" applyAlignment="0" applyProtection="0"/>
    <xf numFmtId="9" fontId="15" fillId="0" borderId="17" applyFont="0" applyFill="0" applyAlignment="0" applyProtection="0"/>
    <xf numFmtId="9" fontId="15" fillId="0" borderId="17" applyFont="0" applyFill="0" applyAlignment="0" applyProtection="0"/>
    <xf numFmtId="9" fontId="15" fillId="0" borderId="17" applyFont="0" applyFill="0" applyAlignment="0" applyProtection="0"/>
    <xf numFmtId="9" fontId="14" fillId="0" borderId="0" applyFont="0" applyFill="0" applyBorder="0" applyAlignment="0" applyProtection="0"/>
    <xf numFmtId="9" fontId="34" fillId="0" borderId="0" applyFont="0" applyFill="0" applyBorder="0" applyAlignment="0" applyProtection="0"/>
    <xf numFmtId="167" fontId="14" fillId="0" borderId="0" applyFont="0" applyFill="0" applyBorder="0" applyAlignment="0" applyProtection="0"/>
    <xf numFmtId="9" fontId="15" fillId="0" borderId="17" applyFont="0" applyFill="0" applyAlignment="0" applyProtection="0"/>
    <xf numFmtId="9" fontId="15" fillId="0" borderId="17" applyFont="0" applyFill="0" applyAlignment="0" applyProtection="0"/>
    <xf numFmtId="0" fontId="14" fillId="0" borderId="0"/>
    <xf numFmtId="9" fontId="40"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 fillId="0" borderId="0"/>
    <xf numFmtId="0" fontId="49" fillId="0" borderId="1">
      <alignment horizontal="center"/>
    </xf>
    <xf numFmtId="0" fontId="33" fillId="0" borderId="0">
      <alignment vertical="top"/>
    </xf>
    <xf numFmtId="0" fontId="49" fillId="0" borderId="1">
      <alignment horizontal="center"/>
    </xf>
    <xf numFmtId="0" fontId="49" fillId="0" borderId="1">
      <alignment horizontal="center"/>
    </xf>
    <xf numFmtId="0" fontId="49" fillId="0" borderId="1">
      <alignment horizontal="center"/>
    </xf>
    <xf numFmtId="0" fontId="49" fillId="0" borderId="0">
      <alignment horizontal="center" vertical="center"/>
    </xf>
    <xf numFmtId="0" fontId="50" fillId="7" borderId="0" applyNumberFormat="0" applyFill="0">
      <alignment horizontal="left" vertical="center"/>
    </xf>
    <xf numFmtId="41"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177" fontId="51" fillId="0" borderId="0" applyFont="0" applyFill="0" applyBorder="0" applyAlignment="0" applyProtection="0"/>
    <xf numFmtId="178" fontId="51" fillId="0" borderId="0" applyFont="0" applyFill="0" applyBorder="0" applyAlignment="0" applyProtection="0"/>
    <xf numFmtId="0" fontId="52" fillId="0" borderId="0"/>
    <xf numFmtId="165" fontId="40" fillId="0" borderId="0" applyFont="0" applyFill="0" applyBorder="0" applyAlignment="0" applyProtection="0"/>
    <xf numFmtId="9"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0" fontId="14" fillId="0" borderId="0"/>
    <xf numFmtId="9"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53" fillId="0" borderId="0"/>
    <xf numFmtId="179" fontId="14" fillId="0" borderId="0"/>
    <xf numFmtId="180" fontId="14" fillId="4" borderId="0" applyNumberFormat="0" applyBorder="0" applyAlignment="0" applyProtection="0"/>
    <xf numFmtId="180" fontId="31" fillId="3" borderId="0" applyNumberFormat="0" applyBorder="0" applyAlignment="0" applyProtection="0"/>
    <xf numFmtId="165"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0" fontId="54" fillId="0" borderId="0"/>
    <xf numFmtId="180" fontId="15" fillId="0" borderId="0"/>
    <xf numFmtId="180" fontId="14" fillId="0" borderId="0"/>
    <xf numFmtId="180" fontId="14" fillId="0" borderId="0"/>
    <xf numFmtId="180" fontId="14" fillId="0" borderId="0"/>
    <xf numFmtId="180" fontId="14" fillId="0" borderId="0"/>
    <xf numFmtId="9" fontId="5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167" fontId="14" fillId="0" borderId="0" applyFont="0" applyFill="0" applyBorder="0" applyAlignment="0" applyProtection="0"/>
    <xf numFmtId="0" fontId="14" fillId="0" borderId="0"/>
    <xf numFmtId="167" fontId="14" fillId="0" borderId="0" applyFont="0" applyFill="0" applyBorder="0" applyAlignment="0" applyProtection="0"/>
    <xf numFmtId="167" fontId="14" fillId="0" borderId="0" applyFont="0" applyFill="0" applyBorder="0" applyAlignment="0" applyProtection="0"/>
    <xf numFmtId="0" fontId="14" fillId="0" borderId="0"/>
    <xf numFmtId="9" fontId="14" fillId="0" borderId="0" applyFont="0" applyFill="0" applyBorder="0" applyAlignment="0" applyProtection="0"/>
    <xf numFmtId="165" fontId="15"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0" fontId="14" fillId="0" borderId="0"/>
    <xf numFmtId="167" fontId="14" fillId="0" borderId="0" applyFont="0" applyFill="0" applyBorder="0" applyAlignment="0" applyProtection="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167"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167"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xf numFmtId="0" fontId="14" fillId="0" borderId="0"/>
    <xf numFmtId="167" fontId="14" fillId="0" borderId="0" applyFont="0" applyFill="0" applyBorder="0" applyAlignment="0" applyProtection="0"/>
    <xf numFmtId="0" fontId="14" fillId="0" borderId="0"/>
    <xf numFmtId="0" fontId="9" fillId="0" borderId="0"/>
    <xf numFmtId="0" fontId="9" fillId="0" borderId="0"/>
    <xf numFmtId="167" fontId="14" fillId="0" borderId="0" applyFont="0" applyFill="0" applyBorder="0" applyAlignment="0" applyProtection="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167" fontId="14" fillId="0" borderId="0" applyFont="0" applyFill="0" applyBorder="0" applyAlignment="0" applyProtection="0"/>
    <xf numFmtId="0" fontId="14" fillId="0" borderId="0"/>
    <xf numFmtId="165" fontId="15" fillId="0" borderId="0" applyFont="0" applyFill="0" applyBorder="0" applyAlignment="0" applyProtection="0"/>
    <xf numFmtId="165" fontId="15" fillId="0" borderId="0" applyFont="0" applyFill="0" applyBorder="0" applyAlignment="0" applyProtection="0"/>
    <xf numFmtId="167" fontId="14" fillId="0" borderId="0" applyFont="0" applyFill="0" applyBorder="0" applyAlignment="0" applyProtection="0"/>
    <xf numFmtId="0" fontId="14" fillId="0" borderId="0"/>
    <xf numFmtId="9" fontId="2" fillId="0" borderId="0" applyFont="0" applyFill="0" applyBorder="0" applyAlignment="0" applyProtection="0"/>
    <xf numFmtId="0" fontId="14" fillId="0" borderId="0"/>
  </cellStyleXfs>
  <cellXfs count="164">
    <xf numFmtId="0" fontId="0" fillId="0" borderId="0" xfId="0"/>
    <xf numFmtId="0" fontId="3" fillId="0" borderId="0" xfId="0" applyFont="1"/>
    <xf numFmtId="0" fontId="5" fillId="0" borderId="0" xfId="0" applyFont="1"/>
    <xf numFmtId="0" fontId="6" fillId="0" borderId="0" xfId="0" applyFont="1"/>
    <xf numFmtId="0" fontId="7" fillId="0" borderId="0" xfId="0" applyFont="1"/>
    <xf numFmtId="0" fontId="9" fillId="0" borderId="0" xfId="3" applyFont="1" applyFill="1" applyBorder="1"/>
    <xf numFmtId="0" fontId="9" fillId="0" borderId="0" xfId="3" applyFont="1" applyFill="1" applyBorder="1" applyAlignment="1">
      <alignment horizontal="right"/>
    </xf>
    <xf numFmtId="0" fontId="9" fillId="0" borderId="0" xfId="3" applyFont="1" applyFill="1" applyBorder="1" applyAlignment="1">
      <alignment horizontal="center"/>
    </xf>
    <xf numFmtId="165" fontId="11" fillId="0" borderId="0" xfId="1" applyFont="1" applyFill="1" applyBorder="1" applyAlignment="1">
      <alignment horizontal="right" readingOrder="1"/>
    </xf>
    <xf numFmtId="165" fontId="9" fillId="0" borderId="0" xfId="3" applyNumberFormat="1" applyFont="1" applyFill="1" applyBorder="1"/>
    <xf numFmtId="0" fontId="9" fillId="0" borderId="0" xfId="3" applyFont="1" applyFill="1" applyBorder="1"/>
    <xf numFmtId="0" fontId="4" fillId="0" borderId="0" xfId="2"/>
    <xf numFmtId="0" fontId="9" fillId="0" borderId="0" xfId="3" applyFont="1" applyFill="1" applyBorder="1"/>
    <xf numFmtId="0" fontId="19" fillId="0" borderId="0" xfId="0" applyFont="1" applyFill="1" applyBorder="1" applyAlignment="1">
      <alignment vertical="center"/>
    </xf>
    <xf numFmtId="0" fontId="29" fillId="0" borderId="0" xfId="0" applyFont="1"/>
    <xf numFmtId="165" fontId="0" fillId="0" borderId="0" xfId="0" applyNumberFormat="1"/>
    <xf numFmtId="0" fontId="17" fillId="0" borderId="0" xfId="4" applyFont="1" applyAlignment="1">
      <alignment vertical="top" wrapText="1"/>
    </xf>
    <xf numFmtId="0" fontId="10" fillId="2" borderId="0" xfId="3" applyNumberFormat="1" applyFont="1" applyFill="1" applyBorder="1" applyAlignment="1">
      <alignment horizontal="center" vertical="top" wrapText="1" readingOrder="1"/>
    </xf>
    <xf numFmtId="0" fontId="10" fillId="0" borderId="0" xfId="3" applyNumberFormat="1" applyFont="1" applyFill="1" applyBorder="1" applyAlignment="1">
      <alignment horizontal="center" vertical="top" wrapText="1" readingOrder="1"/>
    </xf>
    <xf numFmtId="0" fontId="0" fillId="0" borderId="0" xfId="0" applyFill="1"/>
    <xf numFmtId="0" fontId="5" fillId="0" borderId="0" xfId="0" applyFont="1" applyAlignment="1">
      <alignment horizontal="left"/>
    </xf>
    <xf numFmtId="0" fontId="0" fillId="0" borderId="0" xfId="0" applyAlignment="1">
      <alignment vertical="top" wrapText="1"/>
    </xf>
    <xf numFmtId="165" fontId="0" fillId="0" borderId="0" xfId="1" applyFont="1"/>
    <xf numFmtId="181" fontId="9" fillId="0" borderId="0" xfId="3" applyNumberFormat="1" applyFont="1" applyFill="1" applyBorder="1"/>
    <xf numFmtId="0" fontId="55" fillId="0" borderId="0" xfId="0" applyFont="1" applyAlignment="1">
      <alignment vertical="top" wrapText="1"/>
    </xf>
    <xf numFmtId="165" fontId="0" fillId="0" borderId="0" xfId="1" applyNumberFormat="1" applyFont="1"/>
    <xf numFmtId="10" fontId="0" fillId="0" borderId="0" xfId="838" applyNumberFormat="1" applyFont="1"/>
    <xf numFmtId="0" fontId="0" fillId="0" borderId="0" xfId="0" applyAlignment="1">
      <alignment wrapText="1"/>
    </xf>
    <xf numFmtId="0" fontId="30" fillId="0" borderId="0" xfId="3" applyNumberFormat="1" applyFont="1" applyFill="1" applyBorder="1" applyAlignment="1">
      <alignment vertical="top" wrapText="1" readingOrder="1"/>
    </xf>
    <xf numFmtId="0" fontId="9" fillId="0" borderId="0" xfId="3" applyFont="1" applyFill="1" applyBorder="1" applyAlignment="1">
      <alignment horizontal="left"/>
    </xf>
    <xf numFmtId="0" fontId="62" fillId="0" borderId="0" xfId="4" applyFont="1" applyAlignment="1">
      <alignment vertical="top" wrapText="1"/>
    </xf>
    <xf numFmtId="0" fontId="30" fillId="2" borderId="18" xfId="3" applyNumberFormat="1" applyFont="1" applyFill="1" applyBorder="1" applyAlignment="1">
      <alignment vertical="top" wrapText="1" readingOrder="1"/>
    </xf>
    <xf numFmtId="0" fontId="30" fillId="2" borderId="0" xfId="3" applyNumberFormat="1" applyFont="1" applyFill="1" applyBorder="1" applyAlignment="1">
      <alignment vertical="top" wrapText="1" readingOrder="1"/>
    </xf>
    <xf numFmtId="0" fontId="63" fillId="0" borderId="0" xfId="3" applyFont="1" applyFill="1" applyBorder="1"/>
    <xf numFmtId="0" fontId="9" fillId="0" borderId="0" xfId="3" applyFont="1" applyFill="1" applyBorder="1" applyAlignment="1">
      <alignment vertical="center"/>
    </xf>
    <xf numFmtId="0" fontId="9" fillId="8" borderId="1" xfId="3" applyFont="1" applyFill="1" applyBorder="1" applyAlignment="1">
      <alignment vertical="center"/>
    </xf>
    <xf numFmtId="0" fontId="12" fillId="0" borderId="1" xfId="0" applyFont="1" applyBorder="1"/>
    <xf numFmtId="0" fontId="0" fillId="0" borderId="1" xfId="0" applyBorder="1"/>
    <xf numFmtId="10" fontId="0" fillId="0" borderId="1" xfId="838" applyNumberFormat="1" applyFont="1" applyBorder="1"/>
    <xf numFmtId="10" fontId="0" fillId="0" borderId="1" xfId="0" applyNumberFormat="1" applyBorder="1"/>
    <xf numFmtId="0" fontId="10" fillId="2" borderId="0" xfId="3" applyNumberFormat="1" applyFont="1" applyFill="1" applyBorder="1" applyAlignment="1">
      <alignment horizontal="center" vertical="center" wrapText="1" readingOrder="1"/>
    </xf>
    <xf numFmtId="0" fontId="0" fillId="0" borderId="0" xfId="0" applyAlignment="1">
      <alignment vertical="center"/>
    </xf>
    <xf numFmtId="0" fontId="0" fillId="0" borderId="0" xfId="0" applyFill="1" applyAlignment="1">
      <alignment vertical="center"/>
    </xf>
    <xf numFmtId="0" fontId="65" fillId="0" borderId="0" xfId="3" applyFont="1" applyFill="1" applyBorder="1"/>
    <xf numFmtId="0" fontId="67" fillId="0" borderId="0" xfId="0" applyFont="1"/>
    <xf numFmtId="0" fontId="64" fillId="0" borderId="0" xfId="0" applyFont="1"/>
    <xf numFmtId="0" fontId="56" fillId="9" borderId="0" xfId="0" applyFont="1" applyFill="1" applyAlignment="1">
      <alignment horizontal="justify" vertical="center" wrapText="1"/>
    </xf>
    <xf numFmtId="0" fontId="0" fillId="9" borderId="0" xfId="0" applyFill="1" applyAlignment="1">
      <alignment vertical="top" wrapText="1"/>
    </xf>
    <xf numFmtId="0" fontId="0" fillId="9" borderId="0" xfId="0" applyFill="1"/>
    <xf numFmtId="0" fontId="56" fillId="9" borderId="0" xfId="0" applyFont="1" applyFill="1" applyAlignment="1">
      <alignment vertical="top" wrapText="1"/>
    </xf>
    <xf numFmtId="0" fontId="55" fillId="9" borderId="0" xfId="0" applyFont="1" applyFill="1" applyAlignment="1">
      <alignment horizontal="justify" vertical="center" wrapText="1"/>
    </xf>
    <xf numFmtId="0" fontId="12" fillId="9" borderId="0" xfId="0" applyFont="1" applyFill="1" applyAlignment="1">
      <alignment horizontal="center"/>
    </xf>
    <xf numFmtId="0" fontId="0" fillId="0" borderId="22" xfId="0" applyFill="1" applyBorder="1"/>
    <xf numFmtId="0" fontId="0" fillId="0" borderId="23" xfId="0" applyBorder="1"/>
    <xf numFmtId="0" fontId="0" fillId="0" borderId="24" xfId="0" applyBorder="1"/>
    <xf numFmtId="0" fontId="12" fillId="0" borderId="25" xfId="0" applyFont="1" applyFill="1" applyBorder="1" applyAlignment="1">
      <alignment horizontal="center"/>
    </xf>
    <xf numFmtId="0" fontId="0" fillId="0" borderId="25" xfId="0" applyFill="1" applyBorder="1"/>
    <xf numFmtId="0" fontId="0" fillId="0" borderId="0" xfId="0" applyBorder="1"/>
    <xf numFmtId="0" fontId="0" fillId="0" borderId="15" xfId="0" applyBorder="1"/>
    <xf numFmtId="0" fontId="56" fillId="0" borderId="25" xfId="0" applyFont="1" applyFill="1" applyBorder="1" applyAlignment="1">
      <alignment horizontal="justify" vertical="center" wrapText="1"/>
    </xf>
    <xf numFmtId="0" fontId="55" fillId="0" borderId="0" xfId="0" applyFont="1" applyBorder="1" applyAlignment="1">
      <alignment vertical="top" wrapText="1"/>
    </xf>
    <xf numFmtId="0" fontId="56" fillId="0" borderId="0" xfId="0" applyFont="1" applyBorder="1" applyAlignment="1">
      <alignment horizontal="justify" vertical="justify" wrapText="1"/>
    </xf>
    <xf numFmtId="0" fontId="57" fillId="0" borderId="0" xfId="0" applyFont="1" applyBorder="1" applyAlignment="1">
      <alignment horizontal="justify" vertical="center" wrapText="1"/>
    </xf>
    <xf numFmtId="0" fontId="61" fillId="0" borderId="0" xfId="0" applyFont="1" applyBorder="1" applyAlignment="1">
      <alignment horizontal="justify" vertical="center"/>
    </xf>
    <xf numFmtId="0" fontId="61" fillId="0" borderId="0" xfId="0" applyFont="1" applyBorder="1" applyAlignment="1">
      <alignment horizontal="justify" vertical="top"/>
    </xf>
    <xf numFmtId="0" fontId="0" fillId="0" borderId="25" xfId="0" applyFill="1" applyBorder="1" applyAlignment="1">
      <alignment vertical="top" wrapText="1"/>
    </xf>
    <xf numFmtId="0" fontId="56" fillId="0" borderId="0" xfId="0" applyFont="1" applyBorder="1" applyAlignment="1">
      <alignment horizontal="justify" vertical="top" wrapText="1"/>
    </xf>
    <xf numFmtId="0" fontId="56" fillId="0" borderId="25" xfId="0" applyFont="1" applyFill="1" applyBorder="1" applyAlignment="1">
      <alignment vertical="top" wrapText="1"/>
    </xf>
    <xf numFmtId="0" fontId="55" fillId="0" borderId="25" xfId="0" applyFont="1" applyFill="1" applyBorder="1" applyAlignment="1">
      <alignment horizontal="justify" vertical="center" wrapText="1"/>
    </xf>
    <xf numFmtId="0" fontId="57" fillId="0" borderId="0" xfId="0" applyFont="1" applyBorder="1" applyAlignment="1">
      <alignment horizontal="justify" vertical="top" wrapText="1"/>
    </xf>
    <xf numFmtId="0" fontId="0" fillId="0" borderId="0" xfId="0" applyBorder="1" applyAlignment="1">
      <alignment vertical="top" wrapText="1"/>
    </xf>
    <xf numFmtId="0" fontId="0" fillId="0" borderId="26" xfId="0" applyFill="1" applyBorder="1"/>
    <xf numFmtId="0" fontId="55" fillId="0" borderId="2" xfId="0" applyFont="1" applyBorder="1" applyAlignment="1">
      <alignment vertical="top" wrapText="1"/>
    </xf>
    <xf numFmtId="0" fontId="0" fillId="0" borderId="2" xfId="0" applyBorder="1" applyAlignment="1">
      <alignment vertical="top" wrapText="1"/>
    </xf>
    <xf numFmtId="0" fontId="0" fillId="0" borderId="27" xfId="0" applyBorder="1"/>
    <xf numFmtId="0" fontId="0" fillId="0" borderId="22" xfId="0" applyBorder="1"/>
    <xf numFmtId="0" fontId="0" fillId="0" borderId="25" xfId="0" applyBorder="1"/>
    <xf numFmtId="0" fontId="56" fillId="0" borderId="15" xfId="0" applyFont="1" applyBorder="1" applyAlignment="1">
      <alignment horizontal="justify" vertical="justify" wrapText="1"/>
    </xf>
    <xf numFmtId="0" fontId="56" fillId="0" borderId="0" xfId="0" applyFont="1" applyBorder="1" applyAlignment="1">
      <alignment horizontal="justify" vertical="center" wrapText="1"/>
    </xf>
    <xf numFmtId="0" fontId="56" fillId="0" borderId="15" xfId="0" applyFont="1" applyBorder="1" applyAlignment="1">
      <alignment horizontal="justify" vertical="center" wrapText="1"/>
    </xf>
    <xf numFmtId="0" fontId="56" fillId="0" borderId="15" xfId="0" applyFont="1" applyBorder="1" applyAlignment="1">
      <alignment horizontal="justify" vertical="top" wrapText="1"/>
    </xf>
    <xf numFmtId="0" fontId="0" fillId="0" borderId="15" xfId="0" applyBorder="1" applyAlignment="1">
      <alignment vertical="top" wrapText="1"/>
    </xf>
    <xf numFmtId="0" fontId="55" fillId="0" borderId="0" xfId="0" applyFont="1" applyBorder="1" applyAlignment="1">
      <alignment horizontal="justify" vertical="center" wrapText="1"/>
    </xf>
    <xf numFmtId="0" fontId="55" fillId="0" borderId="15" xfId="0" applyFont="1" applyBorder="1" applyAlignment="1">
      <alignment horizontal="justify" vertical="center" wrapText="1"/>
    </xf>
    <xf numFmtId="0" fontId="0" fillId="0" borderId="0" xfId="0" applyBorder="1" applyAlignment="1">
      <alignment wrapText="1"/>
    </xf>
    <xf numFmtId="0" fontId="0" fillId="0" borderId="15" xfId="0" applyBorder="1" applyAlignment="1">
      <alignment wrapText="1"/>
    </xf>
    <xf numFmtId="0" fontId="0" fillId="0" borderId="26" xfId="0" applyBorder="1"/>
    <xf numFmtId="0" fontId="0" fillId="0" borderId="2" xfId="0" applyBorder="1" applyAlignment="1">
      <alignment wrapText="1"/>
    </xf>
    <xf numFmtId="0" fontId="0" fillId="0" borderId="27" xfId="0" applyBorder="1" applyAlignment="1">
      <alignment wrapText="1"/>
    </xf>
    <xf numFmtId="0" fontId="68" fillId="2" borderId="1" xfId="3" applyNumberFormat="1" applyFont="1" applyFill="1" applyBorder="1" applyAlignment="1">
      <alignment horizontal="center" vertical="center" wrapText="1" readingOrder="1"/>
    </xf>
    <xf numFmtId="0" fontId="0" fillId="0" borderId="1" xfId="0" applyFill="1" applyBorder="1"/>
    <xf numFmtId="182" fontId="0" fillId="0" borderId="1" xfId="1" applyNumberFormat="1" applyFont="1" applyFill="1" applyBorder="1"/>
    <xf numFmtId="0" fontId="9" fillId="0" borderId="1" xfId="3" applyFont="1" applyFill="1" applyBorder="1" applyAlignment="1">
      <alignment horizontal="center"/>
    </xf>
    <xf numFmtId="0" fontId="9" fillId="0" borderId="1" xfId="3" applyFont="1" applyFill="1" applyBorder="1"/>
    <xf numFmtId="182" fontId="9" fillId="0" borderId="1" xfId="1" applyNumberFormat="1" applyFont="1" applyFill="1" applyBorder="1"/>
    <xf numFmtId="182" fontId="9" fillId="0" borderId="1" xfId="1" applyNumberFormat="1" applyFont="1" applyFill="1" applyBorder="1" applyAlignment="1">
      <alignment horizontal="right"/>
    </xf>
    <xf numFmtId="0" fontId="63" fillId="0" borderId="1" xfId="3" applyFont="1" applyFill="1" applyBorder="1" applyAlignment="1">
      <alignment horizontal="center"/>
    </xf>
    <xf numFmtId="0" fontId="63" fillId="0" borderId="1" xfId="3" applyFont="1" applyFill="1" applyBorder="1"/>
    <xf numFmtId="182" fontId="63" fillId="0" borderId="1" xfId="1" applyNumberFormat="1" applyFont="1" applyFill="1" applyBorder="1"/>
    <xf numFmtId="165" fontId="9" fillId="0" borderId="1" xfId="1" applyFont="1" applyFill="1" applyBorder="1" applyAlignment="1">
      <alignment horizontal="right"/>
    </xf>
    <xf numFmtId="0" fontId="9" fillId="0" borderId="1" xfId="3" applyFont="1" applyFill="1" applyBorder="1" applyAlignment="1">
      <alignment horizontal="right"/>
    </xf>
    <xf numFmtId="0" fontId="12" fillId="0" borderId="1" xfId="0" applyFont="1" applyFill="1" applyBorder="1"/>
    <xf numFmtId="0" fontId="0" fillId="0" borderId="1" xfId="0" applyFill="1" applyBorder="1" applyAlignment="1">
      <alignment horizontal="right"/>
    </xf>
    <xf numFmtId="0" fontId="14" fillId="0" borderId="1" xfId="0" applyFont="1" applyFill="1" applyBorder="1"/>
    <xf numFmtId="0" fontId="14" fillId="0" borderId="1" xfId="0" applyFont="1" applyFill="1" applyBorder="1" applyAlignment="1">
      <alignment horizontal="right"/>
    </xf>
    <xf numFmtId="0" fontId="69" fillId="0" borderId="0" xfId="0" applyFont="1" applyAlignment="1">
      <alignment vertical="center"/>
    </xf>
    <xf numFmtId="0" fontId="4" fillId="0" borderId="0" xfId="2" quotePrefix="1"/>
    <xf numFmtId="165" fontId="0" fillId="0" borderId="1" xfId="1" applyFont="1" applyFill="1" applyBorder="1" applyAlignment="1">
      <alignment horizontal="right"/>
    </xf>
    <xf numFmtId="2" fontId="63" fillId="0" borderId="1" xfId="3" applyNumberFormat="1" applyFont="1" applyFill="1" applyBorder="1"/>
    <xf numFmtId="182" fontId="12" fillId="0" borderId="1" xfId="1" applyNumberFormat="1" applyFont="1" applyFill="1" applyBorder="1"/>
    <xf numFmtId="0" fontId="12" fillId="0" borderId="1" xfId="0" applyFont="1" applyFill="1" applyBorder="1" applyAlignment="1">
      <alignment horizontal="right"/>
    </xf>
    <xf numFmtId="165" fontId="14" fillId="0" borderId="1" xfId="1" applyFont="1" applyFill="1" applyBorder="1" applyAlignment="1">
      <alignment horizontal="right" vertical="center" wrapText="1"/>
    </xf>
    <xf numFmtId="0" fontId="14" fillId="0" borderId="28" xfId="0" applyFont="1" applyFill="1" applyBorder="1"/>
    <xf numFmtId="0" fontId="8" fillId="0" borderId="1" xfId="0" applyFont="1" applyFill="1" applyBorder="1" applyAlignment="1">
      <alignment horizontal="right" vertical="center" wrapText="1"/>
    </xf>
    <xf numFmtId="0" fontId="14" fillId="0" borderId="1" xfId="0" applyFont="1" applyFill="1" applyBorder="1" applyAlignment="1">
      <alignment vertical="center" wrapText="1"/>
    </xf>
    <xf numFmtId="182" fontId="14" fillId="0" borderId="28" xfId="1" applyNumberFormat="1" applyFont="1" applyFill="1" applyBorder="1"/>
    <xf numFmtId="182" fontId="70" fillId="0" borderId="1" xfId="1" applyNumberFormat="1" applyFont="1" applyFill="1" applyBorder="1" applyAlignment="1">
      <alignment horizontal="right" vertical="center" wrapText="1"/>
    </xf>
    <xf numFmtId="182" fontId="8" fillId="0" borderId="1" xfId="1" applyNumberFormat="1" applyFont="1" applyFill="1" applyBorder="1" applyAlignment="1">
      <alignment horizontal="right" vertical="center" wrapText="1"/>
    </xf>
    <xf numFmtId="182" fontId="70" fillId="0" borderId="1" xfId="1" applyNumberFormat="1" applyFont="1" applyFill="1" applyBorder="1" applyAlignment="1">
      <alignment vertical="center" wrapText="1"/>
    </xf>
    <xf numFmtId="182" fontId="14" fillId="0" borderId="1" xfId="1" applyNumberFormat="1" applyFont="1" applyFill="1" applyBorder="1" applyAlignment="1">
      <alignment vertical="center" wrapText="1"/>
    </xf>
    <xf numFmtId="182" fontId="14" fillId="0" borderId="1" xfId="1" applyNumberFormat="1" applyFont="1" applyFill="1" applyBorder="1"/>
    <xf numFmtId="182" fontId="8" fillId="0" borderId="1" xfId="1" applyNumberFormat="1" applyFont="1" applyFill="1" applyBorder="1" applyAlignment="1">
      <alignment horizontal="justify" vertical="center" wrapText="1"/>
    </xf>
    <xf numFmtId="165" fontId="14" fillId="0" borderId="1" xfId="1" applyFont="1" applyFill="1" applyBorder="1"/>
    <xf numFmtId="0" fontId="71" fillId="2" borderId="1" xfId="3" applyNumberFormat="1" applyFont="1" applyFill="1" applyBorder="1" applyAlignment="1">
      <alignment horizontal="center" vertical="center" wrapText="1" readingOrder="1"/>
    </xf>
    <xf numFmtId="182" fontId="0" fillId="0" borderId="1" xfId="1" applyNumberFormat="1" applyFont="1" applyBorder="1"/>
    <xf numFmtId="182" fontId="73" fillId="0" borderId="1" xfId="1" applyNumberFormat="1" applyFont="1" applyFill="1" applyBorder="1" applyAlignment="1">
      <alignment horizontal="right" vertical="center" wrapText="1"/>
    </xf>
    <xf numFmtId="182" fontId="72" fillId="0" borderId="1" xfId="1" applyNumberFormat="1" applyFont="1" applyFill="1" applyBorder="1"/>
    <xf numFmtId="183" fontId="12" fillId="0" borderId="1" xfId="1" applyNumberFormat="1" applyFont="1" applyFill="1" applyBorder="1"/>
    <xf numFmtId="182" fontId="0" fillId="0" borderId="1" xfId="0" applyNumberFormat="1" applyBorder="1"/>
    <xf numFmtId="2" fontId="9" fillId="0" borderId="0" xfId="3" applyNumberFormat="1" applyFont="1" applyFill="1" applyBorder="1"/>
    <xf numFmtId="2" fontId="9" fillId="0" borderId="1" xfId="3" applyNumberFormat="1" applyFont="1" applyFill="1" applyBorder="1"/>
    <xf numFmtId="182" fontId="1" fillId="0" borderId="1" xfId="1" applyNumberFormat="1" applyFont="1" applyFill="1" applyBorder="1"/>
    <xf numFmtId="182" fontId="1" fillId="0" borderId="1" xfId="0" applyNumberFormat="1" applyFont="1" applyFill="1" applyBorder="1"/>
    <xf numFmtId="0" fontId="17" fillId="0" borderId="0" xfId="4" applyFont="1" applyAlignment="1">
      <alignment horizontal="justify" vertical="justify" wrapText="1"/>
    </xf>
    <xf numFmtId="0" fontId="66" fillId="0" borderId="0" xfId="4" applyFont="1" applyAlignment="1">
      <alignment horizontal="left" vertical="top" wrapText="1"/>
    </xf>
    <xf numFmtId="0" fontId="30" fillId="2" borderId="0" xfId="3" applyNumberFormat="1" applyFont="1" applyFill="1" applyBorder="1" applyAlignment="1">
      <alignment horizontal="center" vertical="top" wrapText="1" readingOrder="1"/>
    </xf>
    <xf numFmtId="0" fontId="30" fillId="2" borderId="8" xfId="3" applyNumberFormat="1" applyFont="1" applyFill="1" applyBorder="1" applyAlignment="1">
      <alignment horizontal="center" vertical="top" wrapText="1" readingOrder="1"/>
    </xf>
    <xf numFmtId="0" fontId="30" fillId="2" borderId="6" xfId="3" applyNumberFormat="1" applyFont="1" applyFill="1" applyBorder="1" applyAlignment="1">
      <alignment horizontal="center" vertical="top" wrapText="1" readingOrder="1"/>
    </xf>
    <xf numFmtId="0" fontId="30" fillId="2" borderId="9" xfId="3" applyNumberFormat="1" applyFont="1" applyFill="1" applyBorder="1" applyAlignment="1">
      <alignment horizontal="center" vertical="top" wrapText="1" readingOrder="1"/>
    </xf>
    <xf numFmtId="0" fontId="30" fillId="2" borderId="10" xfId="3" applyNumberFormat="1" applyFont="1" applyFill="1" applyBorder="1" applyAlignment="1">
      <alignment horizontal="center" vertical="top" wrapText="1" readingOrder="1"/>
    </xf>
    <xf numFmtId="0" fontId="30" fillId="2" borderId="7" xfId="3" applyNumberFormat="1" applyFont="1" applyFill="1" applyBorder="1" applyAlignment="1">
      <alignment horizontal="center" vertical="top" wrapText="1" readingOrder="1"/>
    </xf>
    <xf numFmtId="0" fontId="55" fillId="0" borderId="0" xfId="0" applyFont="1" applyBorder="1" applyAlignment="1">
      <alignment horizontal="center" vertical="justify" wrapText="1"/>
    </xf>
    <xf numFmtId="0" fontId="55" fillId="0" borderId="15" xfId="0" applyFont="1" applyBorder="1" applyAlignment="1">
      <alignment horizontal="center" vertical="justify" wrapText="1"/>
    </xf>
    <xf numFmtId="0" fontId="55" fillId="0" borderId="0" xfId="0" applyFont="1" applyBorder="1" applyAlignment="1">
      <alignment horizontal="center" vertical="top" wrapText="1"/>
    </xf>
    <xf numFmtId="0" fontId="55" fillId="0" borderId="15" xfId="0" applyFont="1" applyBorder="1" applyAlignment="1">
      <alignment horizontal="center" vertical="top" wrapText="1"/>
    </xf>
    <xf numFmtId="0" fontId="74" fillId="2" borderId="1" xfId="3" applyNumberFormat="1" applyFont="1" applyFill="1" applyBorder="1" applyAlignment="1">
      <alignment horizontal="center" vertical="center" wrapText="1" readingOrder="1"/>
    </xf>
    <xf numFmtId="0" fontId="65" fillId="0" borderId="1" xfId="3" applyFont="1" applyFill="1" applyBorder="1"/>
    <xf numFmtId="0" fontId="75" fillId="0" borderId="1" xfId="3" applyFont="1" applyFill="1" applyBorder="1"/>
    <xf numFmtId="0" fontId="76" fillId="2" borderId="20" xfId="3" applyNumberFormat="1" applyFont="1" applyFill="1" applyBorder="1" applyAlignment="1">
      <alignment horizontal="center" vertical="top" wrapText="1" readingOrder="1"/>
    </xf>
    <xf numFmtId="0" fontId="76" fillId="2" borderId="21" xfId="3" applyNumberFormat="1" applyFont="1" applyFill="1" applyBorder="1" applyAlignment="1">
      <alignment horizontal="center" vertical="top" wrapText="1" readingOrder="1"/>
    </xf>
    <xf numFmtId="0" fontId="65" fillId="0" borderId="1" xfId="3" applyFont="1" applyFill="1" applyBorder="1" applyAlignment="1">
      <alignment horizontal="left"/>
    </xf>
    <xf numFmtId="0" fontId="75" fillId="0" borderId="1" xfId="3" applyFont="1" applyFill="1" applyBorder="1" applyAlignment="1">
      <alignment horizontal="left"/>
    </xf>
    <xf numFmtId="0" fontId="76" fillId="2" borderId="18" xfId="3" applyNumberFormat="1" applyFont="1" applyFill="1" applyBorder="1" applyAlignment="1">
      <alignment horizontal="center" vertical="top" wrapText="1" readingOrder="1"/>
    </xf>
    <xf numFmtId="0" fontId="76" fillId="2" borderId="0" xfId="3" applyNumberFormat="1" applyFont="1" applyFill="1" applyBorder="1" applyAlignment="1">
      <alignment horizontal="center" vertical="top" wrapText="1" readingOrder="1"/>
    </xf>
    <xf numFmtId="0" fontId="76" fillId="2" borderId="19" xfId="3" applyNumberFormat="1" applyFont="1" applyFill="1" applyBorder="1" applyAlignment="1">
      <alignment horizontal="center" vertical="top" wrapText="1" readingOrder="1"/>
    </xf>
    <xf numFmtId="0" fontId="77" fillId="0" borderId="1" xfId="0" applyFont="1" applyBorder="1"/>
    <xf numFmtId="0" fontId="64" fillId="0" borderId="1" xfId="0" applyFont="1" applyBorder="1"/>
    <xf numFmtId="0" fontId="76" fillId="2" borderId="2" xfId="3" applyNumberFormat="1" applyFont="1" applyFill="1" applyBorder="1" applyAlignment="1">
      <alignment horizontal="center" vertical="top" wrapText="1" readingOrder="1"/>
    </xf>
    <xf numFmtId="0" fontId="64" fillId="0" borderId="1" xfId="0" applyFont="1" applyFill="1" applyBorder="1"/>
    <xf numFmtId="0" fontId="77" fillId="0" borderId="1" xfId="0" applyFont="1" applyFill="1" applyBorder="1"/>
    <xf numFmtId="0" fontId="64" fillId="0" borderId="1" xfId="0" applyFont="1" applyFill="1" applyBorder="1" applyAlignment="1">
      <alignment horizontal="right"/>
    </xf>
    <xf numFmtId="0" fontId="77" fillId="0" borderId="1" xfId="0" applyFont="1" applyFill="1" applyBorder="1" applyAlignment="1">
      <alignment horizontal="right"/>
    </xf>
    <xf numFmtId="165" fontId="12" fillId="0" borderId="1" xfId="1" applyFont="1" applyFill="1" applyBorder="1" applyAlignment="1">
      <alignment horizontal="right" vertical="center" wrapText="1"/>
    </xf>
    <xf numFmtId="2" fontId="12" fillId="0" borderId="1" xfId="0" applyNumberFormat="1" applyFont="1" applyBorder="1"/>
  </cellXfs>
  <cellStyles count="840">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zoomScale="80" zoomScaleNormal="80" workbookViewId="0">
      <selection activeCell="C14" sqref="C14"/>
    </sheetView>
  </sheetViews>
  <sheetFormatPr defaultRowHeight="15"/>
  <cols>
    <col min="1" max="1" width="3.28515625" style="17" customWidth="1"/>
    <col min="2" max="2" width="3.28515625" customWidth="1"/>
    <col min="3" max="3" width="12.5703125" customWidth="1"/>
  </cols>
  <sheetData>
    <row r="10" spans="3:10" ht="45">
      <c r="C10" s="14" t="s">
        <v>219</v>
      </c>
      <c r="D10" s="1"/>
    </row>
    <row r="11" spans="3:10" ht="33">
      <c r="C11" s="44" t="s">
        <v>218</v>
      </c>
    </row>
    <row r="12" spans="3:10" ht="28.5">
      <c r="C12" s="3"/>
      <c r="D12" s="4"/>
      <c r="E12" s="4"/>
      <c r="F12" s="4"/>
      <c r="G12" s="4"/>
      <c r="H12" s="4"/>
      <c r="I12" s="4"/>
      <c r="J12" s="4"/>
    </row>
    <row r="13" spans="3:10" ht="28.5">
      <c r="C13" s="3">
        <v>2016</v>
      </c>
      <c r="D13" s="3"/>
      <c r="E13" s="4"/>
      <c r="F13" s="4"/>
      <c r="G13" s="4"/>
      <c r="H13" s="4"/>
      <c r="I13" s="4"/>
      <c r="J13" s="4"/>
    </row>
    <row r="19" spans="3:3">
      <c r="C19" s="1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zoomScale="80" zoomScaleNormal="80" workbookViewId="0">
      <pane xSplit="2" ySplit="3" topLeftCell="C4" activePane="bottomRight" state="frozen"/>
      <selection activeCell="D56" sqref="D56"/>
      <selection pane="topRight" activeCell="D56" sqref="D56"/>
      <selection pane="bottomLeft" activeCell="D56" sqref="D56"/>
      <selection pane="bottomRight" activeCell="A3" sqref="A3:XFD3"/>
    </sheetView>
  </sheetViews>
  <sheetFormatPr defaultRowHeight="15"/>
  <cols>
    <col min="1" max="1" width="9.140625" style="12" customWidth="1"/>
    <col min="2" max="2" width="37.85546875" style="10" bestFit="1" customWidth="1"/>
    <col min="3" max="14" width="14.7109375" style="10" customWidth="1"/>
    <col min="15" max="15" width="50.140625" style="10" bestFit="1" customWidth="1"/>
    <col min="16" max="51" width="26.140625" style="10" customWidth="1"/>
    <col min="52" max="52" width="0" style="10" hidden="1" customWidth="1"/>
    <col min="53" max="53" width="21.5703125" style="10" customWidth="1"/>
    <col min="54" max="16384" width="9.140625" style="10"/>
  </cols>
  <sheetData>
    <row r="1" spans="1:15" s="12" customFormat="1" ht="31.5" customHeight="1" thickBot="1">
      <c r="A1" s="139" t="s">
        <v>180</v>
      </c>
      <c r="B1" s="140"/>
      <c r="C1" s="140"/>
      <c r="D1" s="140"/>
      <c r="E1" s="140"/>
      <c r="F1" s="140"/>
      <c r="G1" s="140"/>
      <c r="H1" s="140"/>
      <c r="I1" s="140"/>
      <c r="J1" s="140"/>
      <c r="K1" s="140"/>
      <c r="L1" s="140"/>
      <c r="M1" s="140"/>
      <c r="N1" s="140"/>
      <c r="O1" s="140"/>
    </row>
    <row r="2" spans="1:15" s="12" customFormat="1" ht="31.5" customHeight="1">
      <c r="A2" s="148" t="s">
        <v>181</v>
      </c>
      <c r="B2" s="149"/>
      <c r="C2" s="149"/>
      <c r="D2" s="149"/>
      <c r="E2" s="149"/>
      <c r="F2" s="149"/>
      <c r="G2" s="149"/>
      <c r="H2" s="149"/>
      <c r="I2" s="149"/>
      <c r="J2" s="149"/>
      <c r="K2" s="149"/>
      <c r="L2" s="149"/>
      <c r="M2" s="149"/>
      <c r="N2" s="149"/>
      <c r="O2" s="149"/>
    </row>
    <row r="3" spans="1:15" s="35" customFormat="1" ht="30">
      <c r="A3" s="89"/>
      <c r="B3" s="89" t="s">
        <v>10</v>
      </c>
      <c r="C3" s="123" t="s">
        <v>256</v>
      </c>
      <c r="D3" s="123" t="s">
        <v>257</v>
      </c>
      <c r="E3" s="123" t="s">
        <v>258</v>
      </c>
      <c r="F3" s="123" t="s">
        <v>259</v>
      </c>
      <c r="G3" s="123" t="s">
        <v>260</v>
      </c>
      <c r="H3" s="123" t="s">
        <v>261</v>
      </c>
      <c r="I3" s="123" t="s">
        <v>262</v>
      </c>
      <c r="J3" s="123" t="s">
        <v>263</v>
      </c>
      <c r="K3" s="123" t="s">
        <v>264</v>
      </c>
      <c r="L3" s="123" t="s">
        <v>265</v>
      </c>
      <c r="M3" s="123" t="s">
        <v>266</v>
      </c>
      <c r="N3" s="123" t="s">
        <v>267</v>
      </c>
      <c r="O3" s="145" t="s">
        <v>209</v>
      </c>
    </row>
    <row r="4" spans="1:15" s="12" customFormat="1">
      <c r="A4" s="92">
        <v>1</v>
      </c>
      <c r="B4" s="93" t="s">
        <v>38</v>
      </c>
      <c r="C4" s="94">
        <v>4.3499999999999996</v>
      </c>
      <c r="D4" s="94">
        <v>5.41</v>
      </c>
      <c r="E4" s="94">
        <v>5.42</v>
      </c>
      <c r="F4" s="93">
        <v>5.44</v>
      </c>
      <c r="G4" s="93">
        <v>5.83</v>
      </c>
      <c r="H4" s="94">
        <v>6.0083128449999998</v>
      </c>
      <c r="I4" s="94">
        <v>6.2022965450000003</v>
      </c>
      <c r="J4" s="94">
        <v>6.2022965450000003</v>
      </c>
      <c r="K4" s="94">
        <v>6.2022965450000003</v>
      </c>
      <c r="L4" s="91">
        <v>6.2022965450000003</v>
      </c>
      <c r="M4" s="91">
        <v>6.2022965450000003</v>
      </c>
      <c r="N4" s="93"/>
      <c r="O4" s="146" t="s">
        <v>63</v>
      </c>
    </row>
    <row r="5" spans="1:15" s="12" customFormat="1">
      <c r="A5" s="92">
        <v>2</v>
      </c>
      <c r="B5" s="93" t="s">
        <v>39</v>
      </c>
      <c r="C5" s="94">
        <v>10.75</v>
      </c>
      <c r="D5" s="94">
        <v>13.81</v>
      </c>
      <c r="E5" s="94">
        <v>13.81</v>
      </c>
      <c r="F5" s="93">
        <v>13.81</v>
      </c>
      <c r="G5" s="93">
        <v>15.42</v>
      </c>
      <c r="H5" s="94">
        <v>17.469276087000001</v>
      </c>
      <c r="I5" s="94">
        <v>21.363901599999998</v>
      </c>
      <c r="J5" s="94">
        <v>21.363901599999998</v>
      </c>
      <c r="K5" s="94">
        <v>21.363901599999998</v>
      </c>
      <c r="L5" s="91">
        <v>21.363901599999998</v>
      </c>
      <c r="M5" s="91">
        <v>21.363901599999998</v>
      </c>
      <c r="N5" s="93"/>
      <c r="O5" s="146" t="s">
        <v>157</v>
      </c>
    </row>
    <row r="6" spans="1:15" s="12" customFormat="1">
      <c r="A6" s="92">
        <v>3</v>
      </c>
      <c r="B6" s="93" t="s">
        <v>40</v>
      </c>
      <c r="C6" s="94">
        <v>10.75</v>
      </c>
      <c r="D6" s="94">
        <v>13.81</v>
      </c>
      <c r="E6" s="94">
        <v>13.81</v>
      </c>
      <c r="F6" s="93">
        <v>13.81</v>
      </c>
      <c r="G6" s="93">
        <v>14.99</v>
      </c>
      <c r="H6" s="94">
        <v>17.039304837</v>
      </c>
      <c r="I6" s="94">
        <v>19.933930350000001</v>
      </c>
      <c r="J6" s="94">
        <v>19.933930350000001</v>
      </c>
      <c r="K6" s="94">
        <v>19.933930350000001</v>
      </c>
      <c r="L6" s="91">
        <v>19.933930350000001</v>
      </c>
      <c r="M6" s="91">
        <v>19.933930350000001</v>
      </c>
      <c r="N6" s="93"/>
      <c r="O6" s="146" t="s">
        <v>175</v>
      </c>
    </row>
    <row r="7" spans="1:15" s="12" customFormat="1">
      <c r="A7" s="92">
        <v>4</v>
      </c>
      <c r="B7" s="93" t="s">
        <v>41</v>
      </c>
      <c r="C7" s="95" t="s">
        <v>168</v>
      </c>
      <c r="D7" s="95" t="s">
        <v>168</v>
      </c>
      <c r="E7" s="95" t="s">
        <v>222</v>
      </c>
      <c r="F7" s="100" t="s">
        <v>222</v>
      </c>
      <c r="G7" s="93">
        <v>0.43</v>
      </c>
      <c r="H7" s="94">
        <v>0.42997125000000003</v>
      </c>
      <c r="I7" s="94">
        <v>1.4299712499999999</v>
      </c>
      <c r="J7" s="94">
        <v>1.4299712499999999</v>
      </c>
      <c r="K7" s="94">
        <v>1.4299712499999999</v>
      </c>
      <c r="L7" s="91">
        <v>1.4299712499999999</v>
      </c>
      <c r="M7" s="91">
        <v>1.4299712499999999</v>
      </c>
      <c r="N7" s="93"/>
      <c r="O7" s="146" t="s">
        <v>182</v>
      </c>
    </row>
    <row r="8" spans="1:15" s="12" customFormat="1">
      <c r="A8" s="92">
        <v>5</v>
      </c>
      <c r="B8" s="93" t="s">
        <v>42</v>
      </c>
      <c r="C8" s="95" t="s">
        <v>168</v>
      </c>
      <c r="D8" s="95" t="s">
        <v>168</v>
      </c>
      <c r="E8" s="95" t="s">
        <v>222</v>
      </c>
      <c r="F8" s="100" t="s">
        <v>222</v>
      </c>
      <c r="G8" s="100" t="s">
        <v>222</v>
      </c>
      <c r="H8" s="94">
        <v>0</v>
      </c>
      <c r="I8" s="94">
        <v>0</v>
      </c>
      <c r="J8" s="94">
        <v>0</v>
      </c>
      <c r="K8" s="94">
        <v>0</v>
      </c>
      <c r="L8" s="91">
        <v>0</v>
      </c>
      <c r="M8" s="91">
        <v>0</v>
      </c>
      <c r="N8" s="93"/>
      <c r="O8" s="146" t="s">
        <v>191</v>
      </c>
    </row>
    <row r="9" spans="1:15" s="12" customFormat="1">
      <c r="A9" s="92">
        <v>6</v>
      </c>
      <c r="B9" s="93" t="s">
        <v>43</v>
      </c>
      <c r="C9" s="94">
        <v>76.209999999999994</v>
      </c>
      <c r="D9" s="94">
        <v>97.17</v>
      </c>
      <c r="E9" s="94">
        <v>97.28</v>
      </c>
      <c r="F9" s="93">
        <v>97.38</v>
      </c>
      <c r="G9" s="93">
        <v>106.88</v>
      </c>
      <c r="H9" s="94">
        <v>109.108437323495</v>
      </c>
      <c r="I9" s="94">
        <v>120.051363671495</v>
      </c>
      <c r="J9" s="94">
        <v>120.051363671495</v>
      </c>
      <c r="K9" s="94">
        <v>120.051363671495</v>
      </c>
      <c r="L9" s="91">
        <v>120.051363671495</v>
      </c>
      <c r="M9" s="91">
        <v>120.051363671495</v>
      </c>
      <c r="N9" s="93"/>
      <c r="O9" s="146" t="s">
        <v>158</v>
      </c>
    </row>
    <row r="10" spans="1:15" s="12" customFormat="1">
      <c r="A10" s="92">
        <v>7</v>
      </c>
      <c r="B10" s="93" t="s">
        <v>44</v>
      </c>
      <c r="C10" s="94">
        <v>90.86</v>
      </c>
      <c r="D10" s="94">
        <v>121.92</v>
      </c>
      <c r="E10" s="94">
        <v>122.12</v>
      </c>
      <c r="F10" s="93">
        <v>122.22</v>
      </c>
      <c r="G10" s="93">
        <v>134.44</v>
      </c>
      <c r="H10" s="94">
        <v>140.98824714200001</v>
      </c>
      <c r="I10" s="94">
        <v>153.083723824</v>
      </c>
      <c r="J10" s="94">
        <v>153.083723824</v>
      </c>
      <c r="K10" s="94">
        <v>153.083723824</v>
      </c>
      <c r="L10" s="91">
        <v>153.083723824</v>
      </c>
      <c r="M10" s="91">
        <v>153.083723824</v>
      </c>
      <c r="N10" s="93"/>
      <c r="O10" s="146" t="s">
        <v>172</v>
      </c>
    </row>
    <row r="11" spans="1:15" s="12" customFormat="1">
      <c r="A11" s="92">
        <v>8</v>
      </c>
      <c r="B11" s="93" t="s">
        <v>45</v>
      </c>
      <c r="C11" s="95" t="s">
        <v>168</v>
      </c>
      <c r="D11" s="95" t="s">
        <v>168</v>
      </c>
      <c r="E11" s="95" t="s">
        <v>222</v>
      </c>
      <c r="F11" s="100" t="s">
        <v>222</v>
      </c>
      <c r="G11" s="100" t="s">
        <v>222</v>
      </c>
      <c r="H11" s="94">
        <v>0</v>
      </c>
      <c r="I11" s="94">
        <v>0</v>
      </c>
      <c r="J11" s="94">
        <v>0</v>
      </c>
      <c r="K11" s="94">
        <v>0</v>
      </c>
      <c r="L11" s="91">
        <v>0</v>
      </c>
      <c r="M11" s="91">
        <v>0</v>
      </c>
      <c r="N11" s="93"/>
      <c r="O11" s="146" t="s">
        <v>183</v>
      </c>
    </row>
    <row r="12" spans="1:15" s="12" customFormat="1">
      <c r="A12" s="92">
        <v>9</v>
      </c>
      <c r="B12" s="93" t="s">
        <v>46</v>
      </c>
      <c r="C12" s="94">
        <v>-14.65</v>
      </c>
      <c r="D12" s="94">
        <v>-24.75</v>
      </c>
      <c r="E12" s="94">
        <v>-24.84</v>
      </c>
      <c r="F12" s="94">
        <v>-24.84</v>
      </c>
      <c r="G12" s="94">
        <v>-27.56</v>
      </c>
      <c r="H12" s="94">
        <v>-31.879809818504999</v>
      </c>
      <c r="I12" s="94">
        <v>-33.032360152504999</v>
      </c>
      <c r="J12" s="94">
        <v>-33.032360152504999</v>
      </c>
      <c r="K12" s="94">
        <v>-33.032360152504999</v>
      </c>
      <c r="L12" s="91">
        <v>-33.032360152504999</v>
      </c>
      <c r="M12" s="91">
        <v>-33.032360152504999</v>
      </c>
      <c r="N12" s="93"/>
      <c r="O12" s="146" t="s">
        <v>64</v>
      </c>
    </row>
    <row r="13" spans="1:15" s="12" customFormat="1">
      <c r="A13" s="92">
        <v>10</v>
      </c>
      <c r="B13" s="93" t="s">
        <v>47</v>
      </c>
      <c r="C13" s="94">
        <v>9.86</v>
      </c>
      <c r="D13" s="94">
        <v>14.47</v>
      </c>
      <c r="E13" s="94">
        <v>14.57</v>
      </c>
      <c r="F13" s="93">
        <v>14.59</v>
      </c>
      <c r="G13" s="93">
        <v>15.56</v>
      </c>
      <c r="H13" s="94">
        <v>16.230123661</v>
      </c>
      <c r="I13" s="94">
        <v>16.609366660999999</v>
      </c>
      <c r="J13" s="94">
        <v>16.609366660999999</v>
      </c>
      <c r="K13" s="94">
        <v>16.609366660999999</v>
      </c>
      <c r="L13" s="91">
        <v>16.609366660999999</v>
      </c>
      <c r="M13" s="91">
        <v>16.609366660999999</v>
      </c>
      <c r="N13" s="93"/>
      <c r="O13" s="146" t="s">
        <v>65</v>
      </c>
    </row>
    <row r="14" spans="1:15" s="12" customFormat="1">
      <c r="A14" s="92">
        <v>11</v>
      </c>
      <c r="B14" s="93" t="s">
        <v>48</v>
      </c>
      <c r="C14" s="94">
        <v>-4.29</v>
      </c>
      <c r="D14" s="94">
        <v>-7.09</v>
      </c>
      <c r="E14" s="94">
        <v>-7.12</v>
      </c>
      <c r="F14" s="94">
        <v>-7.13</v>
      </c>
      <c r="G14" s="94">
        <v>-7.56</v>
      </c>
      <c r="H14" s="94">
        <v>-7.9570584635000001</v>
      </c>
      <c r="I14" s="94">
        <v>-8.1414332705000003</v>
      </c>
      <c r="J14" s="94">
        <v>-8.1414332705000003</v>
      </c>
      <c r="K14" s="94">
        <v>-8.1414332705000003</v>
      </c>
      <c r="L14" s="91">
        <v>-8.1414332705000003</v>
      </c>
      <c r="M14" s="91">
        <v>-8.1414332705000003</v>
      </c>
      <c r="N14" s="93"/>
      <c r="O14" s="146" t="s">
        <v>66</v>
      </c>
    </row>
    <row r="15" spans="1:15" s="12" customFormat="1">
      <c r="A15" s="92">
        <v>12</v>
      </c>
      <c r="B15" s="93" t="s">
        <v>49</v>
      </c>
      <c r="C15" s="94">
        <v>6.68</v>
      </c>
      <c r="D15" s="94">
        <v>7.53</v>
      </c>
      <c r="E15" s="94">
        <v>7.53</v>
      </c>
      <c r="F15" s="93">
        <v>7.54</v>
      </c>
      <c r="G15" s="93">
        <v>7.87</v>
      </c>
      <c r="H15" s="94">
        <v>8.1516876420000006</v>
      </c>
      <c r="I15" s="94">
        <v>8.2508634789999995</v>
      </c>
      <c r="J15" s="94">
        <v>8.2508634789999995</v>
      </c>
      <c r="K15" s="94">
        <v>8.2508634789999995</v>
      </c>
      <c r="L15" s="91">
        <v>8.2508634789999995</v>
      </c>
      <c r="M15" s="91">
        <v>8.2508634789999995</v>
      </c>
      <c r="N15" s="93"/>
      <c r="O15" s="146" t="s">
        <v>67</v>
      </c>
    </row>
    <row r="16" spans="1:15" s="33" customFormat="1">
      <c r="A16" s="96">
        <v>13</v>
      </c>
      <c r="B16" s="97" t="s">
        <v>50</v>
      </c>
      <c r="C16" s="98">
        <v>103.55</v>
      </c>
      <c r="D16" s="98">
        <v>131.29</v>
      </c>
      <c r="E16" s="98">
        <v>131.47999999999999</v>
      </c>
      <c r="F16" s="97">
        <v>131.63</v>
      </c>
      <c r="G16" s="97">
        <v>143.99</v>
      </c>
      <c r="H16" s="98">
        <v>149.010779094995</v>
      </c>
      <c r="I16" s="98">
        <v>164.33635868599501</v>
      </c>
      <c r="J16" s="98">
        <v>164.33635868599501</v>
      </c>
      <c r="K16" s="98">
        <v>164.33635868599501</v>
      </c>
      <c r="L16" s="109">
        <v>164.33635868599501</v>
      </c>
      <c r="M16" s="109">
        <v>164.33635868599501</v>
      </c>
      <c r="N16" s="97"/>
      <c r="O16" s="147" t="s">
        <v>11</v>
      </c>
    </row>
    <row r="17" spans="1:15" s="12" customFormat="1">
      <c r="A17" s="92">
        <v>14</v>
      </c>
      <c r="B17" s="93" t="s">
        <v>51</v>
      </c>
      <c r="C17" s="94">
        <v>1.6</v>
      </c>
      <c r="D17" s="94">
        <v>1.74</v>
      </c>
      <c r="E17" s="94">
        <v>1.74</v>
      </c>
      <c r="F17" s="93">
        <v>1.74</v>
      </c>
      <c r="G17" s="93">
        <v>1.89</v>
      </c>
      <c r="H17" s="94">
        <v>2.0455730939999999</v>
      </c>
      <c r="I17" s="94">
        <v>2.2755019189999999</v>
      </c>
      <c r="J17" s="94">
        <v>2.2755019189999999</v>
      </c>
      <c r="K17" s="94">
        <v>2.2755019189999999</v>
      </c>
      <c r="L17" s="91">
        <v>2.2755019189999999</v>
      </c>
      <c r="M17" s="91">
        <v>2.2755019189999999</v>
      </c>
      <c r="N17" s="93"/>
      <c r="O17" s="146" t="s">
        <v>68</v>
      </c>
    </row>
    <row r="18" spans="1:15" s="12" customFormat="1">
      <c r="A18" s="92">
        <v>15</v>
      </c>
      <c r="B18" s="93" t="s">
        <v>52</v>
      </c>
      <c r="C18" s="95" t="s">
        <v>168</v>
      </c>
      <c r="D18" s="95" t="s">
        <v>168</v>
      </c>
      <c r="E18" s="95" t="s">
        <v>222</v>
      </c>
      <c r="F18" s="100" t="s">
        <v>222</v>
      </c>
      <c r="G18" s="100" t="s">
        <v>222</v>
      </c>
      <c r="H18" s="94">
        <v>0</v>
      </c>
      <c r="I18" s="94">
        <v>0</v>
      </c>
      <c r="J18" s="94">
        <v>0</v>
      </c>
      <c r="K18" s="94">
        <v>0</v>
      </c>
      <c r="L18" s="91">
        <v>0</v>
      </c>
      <c r="M18" s="91">
        <v>0</v>
      </c>
      <c r="N18" s="93"/>
      <c r="O18" s="146" t="s">
        <v>174</v>
      </c>
    </row>
    <row r="19" spans="1:15" s="12" customFormat="1">
      <c r="A19" s="92">
        <v>16</v>
      </c>
      <c r="B19" s="93" t="s">
        <v>53</v>
      </c>
      <c r="C19" s="94">
        <v>55.73</v>
      </c>
      <c r="D19" s="94">
        <v>68.98</v>
      </c>
      <c r="E19" s="94">
        <v>69.010000000000005</v>
      </c>
      <c r="F19" s="93">
        <v>69.05</v>
      </c>
      <c r="G19" s="93">
        <v>75.599999999999994</v>
      </c>
      <c r="H19" s="94">
        <v>77.172438009999993</v>
      </c>
      <c r="I19" s="94">
        <v>80.578651151000003</v>
      </c>
      <c r="J19" s="94">
        <v>80.578651151000003</v>
      </c>
      <c r="K19" s="94">
        <v>80.578651151000003</v>
      </c>
      <c r="L19" s="91">
        <v>80.578651151000003</v>
      </c>
      <c r="M19" s="91">
        <v>80.578651151000003</v>
      </c>
      <c r="N19" s="93"/>
      <c r="O19" s="146" t="s">
        <v>175</v>
      </c>
    </row>
    <row r="20" spans="1:15" s="12" customFormat="1">
      <c r="A20" s="92">
        <v>17</v>
      </c>
      <c r="B20" s="93" t="s">
        <v>54</v>
      </c>
      <c r="C20" s="94">
        <v>9.56</v>
      </c>
      <c r="D20" s="94">
        <v>9.56</v>
      </c>
      <c r="E20" s="94">
        <v>9.56</v>
      </c>
      <c r="F20" s="93">
        <v>9.56</v>
      </c>
      <c r="G20" s="93">
        <v>9.56</v>
      </c>
      <c r="H20" s="94">
        <v>9.5558772100000002</v>
      </c>
      <c r="I20" s="94">
        <v>12.467877209999999</v>
      </c>
      <c r="J20" s="94">
        <v>12.467877209999999</v>
      </c>
      <c r="K20" s="94">
        <v>12.467877209999999</v>
      </c>
      <c r="L20" s="91">
        <v>12.467877209999999</v>
      </c>
      <c r="M20" s="91">
        <v>12.467877209999999</v>
      </c>
      <c r="N20" s="93"/>
      <c r="O20" s="146" t="s">
        <v>176</v>
      </c>
    </row>
    <row r="21" spans="1:15" s="12" customFormat="1">
      <c r="A21" s="92">
        <v>18</v>
      </c>
      <c r="B21" s="93" t="s">
        <v>27</v>
      </c>
      <c r="C21" s="94">
        <v>2.82</v>
      </c>
      <c r="D21" s="94">
        <v>3.65</v>
      </c>
      <c r="E21" s="94">
        <v>3.65</v>
      </c>
      <c r="F21" s="93">
        <v>3.65</v>
      </c>
      <c r="G21" s="93">
        <v>5.21</v>
      </c>
      <c r="H21" s="94">
        <v>5.4611750370000003</v>
      </c>
      <c r="I21" s="94">
        <v>5.4611750370000003</v>
      </c>
      <c r="J21" s="94">
        <v>5.4611750370000003</v>
      </c>
      <c r="K21" s="94">
        <v>5.4611750370000003</v>
      </c>
      <c r="L21" s="91">
        <v>5.4611750370000003</v>
      </c>
      <c r="M21" s="91">
        <v>5.4611750370000003</v>
      </c>
      <c r="N21" s="93"/>
      <c r="O21" s="146" t="s">
        <v>159</v>
      </c>
    </row>
    <row r="22" spans="1:15" s="12" customFormat="1">
      <c r="A22" s="92">
        <v>19</v>
      </c>
      <c r="B22" s="93" t="s">
        <v>55</v>
      </c>
      <c r="C22" s="94">
        <v>4.53</v>
      </c>
      <c r="D22" s="94">
        <v>4.6500000000000004</v>
      </c>
      <c r="E22" s="94">
        <v>4.66</v>
      </c>
      <c r="F22" s="93">
        <v>4.66</v>
      </c>
      <c r="G22" s="93">
        <v>4.7300000000000004</v>
      </c>
      <c r="H22" s="94">
        <v>4.7276144789999996</v>
      </c>
      <c r="I22" s="94">
        <v>4.862392711</v>
      </c>
      <c r="J22" s="94">
        <v>4.862392711</v>
      </c>
      <c r="K22" s="94">
        <v>4.862392711</v>
      </c>
      <c r="L22" s="91">
        <v>4.862392711</v>
      </c>
      <c r="M22" s="91">
        <v>4.862392711</v>
      </c>
      <c r="N22" s="93"/>
      <c r="O22" s="146" t="s">
        <v>123</v>
      </c>
    </row>
    <row r="23" spans="1:15" s="33" customFormat="1">
      <c r="A23" s="96">
        <v>20</v>
      </c>
      <c r="B23" s="97" t="s">
        <v>9</v>
      </c>
      <c r="C23" s="98">
        <v>74.25</v>
      </c>
      <c r="D23" s="98">
        <v>88.57</v>
      </c>
      <c r="E23" s="98">
        <v>88.61</v>
      </c>
      <c r="F23" s="97">
        <v>88.65</v>
      </c>
      <c r="G23" s="97">
        <v>96.98</v>
      </c>
      <c r="H23" s="98">
        <v>98.962677830000004</v>
      </c>
      <c r="I23" s="98">
        <v>105.64559802799999</v>
      </c>
      <c r="J23" s="98">
        <v>105.64559802799999</v>
      </c>
      <c r="K23" s="98">
        <v>105.64559802799999</v>
      </c>
      <c r="L23" s="109">
        <v>105.64559802799999</v>
      </c>
      <c r="M23" s="109">
        <v>105.64559802799999</v>
      </c>
      <c r="N23" s="97"/>
      <c r="O23" s="147" t="s">
        <v>12</v>
      </c>
    </row>
    <row r="24" spans="1:15" s="12" customFormat="1">
      <c r="A24" s="92">
        <v>21</v>
      </c>
      <c r="B24" s="93" t="s">
        <v>56</v>
      </c>
      <c r="C24" s="94">
        <v>39.36</v>
      </c>
      <c r="D24" s="94">
        <v>59.17</v>
      </c>
      <c r="E24" s="94">
        <v>59.28</v>
      </c>
      <c r="F24" s="93">
        <v>59.36</v>
      </c>
      <c r="G24" s="93">
        <v>66.930000000000007</v>
      </c>
      <c r="H24" s="94">
        <v>73.678814095999996</v>
      </c>
      <c r="I24" s="94">
        <v>82.289814096000001</v>
      </c>
      <c r="J24" s="94">
        <v>82.289814096000001</v>
      </c>
      <c r="K24" s="94">
        <v>82.289814096000001</v>
      </c>
      <c r="L24" s="91">
        <v>82.289814096000001</v>
      </c>
      <c r="M24" s="91">
        <v>82.289814096000001</v>
      </c>
      <c r="N24" s="93"/>
      <c r="O24" s="146" t="s">
        <v>69</v>
      </c>
    </row>
    <row r="25" spans="1:15" s="12" customFormat="1">
      <c r="A25" s="92">
        <v>22</v>
      </c>
      <c r="B25" s="93" t="s">
        <v>73</v>
      </c>
      <c r="C25" s="94">
        <v>42.11</v>
      </c>
      <c r="D25" s="94">
        <v>92.11</v>
      </c>
      <c r="E25" s="94">
        <v>92.22</v>
      </c>
      <c r="F25" s="93">
        <v>92.3</v>
      </c>
      <c r="G25" s="93">
        <v>99.87</v>
      </c>
      <c r="H25" s="94">
        <v>106.619233846</v>
      </c>
      <c r="I25" s="94">
        <v>115.230233846</v>
      </c>
      <c r="J25" s="94">
        <v>115.230233846</v>
      </c>
      <c r="K25" s="94">
        <v>115.230233846</v>
      </c>
      <c r="L25" s="91">
        <v>115.230233846</v>
      </c>
      <c r="M25" s="91">
        <v>115.230233846</v>
      </c>
      <c r="N25" s="93"/>
      <c r="O25" s="146" t="s">
        <v>184</v>
      </c>
    </row>
    <row r="26" spans="1:15" s="12" customFormat="1">
      <c r="A26" s="92">
        <v>23</v>
      </c>
      <c r="B26" s="93" t="s">
        <v>74</v>
      </c>
      <c r="C26" s="94">
        <v>-2.75</v>
      </c>
      <c r="D26" s="94">
        <v>-32.94</v>
      </c>
      <c r="E26" s="94">
        <v>-32.94</v>
      </c>
      <c r="F26" s="94">
        <v>-32.94</v>
      </c>
      <c r="G26" s="94">
        <v>-32.94</v>
      </c>
      <c r="H26" s="94">
        <v>-32.940419749999997</v>
      </c>
      <c r="I26" s="94">
        <v>-32.940419749999997</v>
      </c>
      <c r="J26" s="94">
        <v>-32.940419749999997</v>
      </c>
      <c r="K26" s="94">
        <v>-32.940419749999997</v>
      </c>
      <c r="L26" s="91">
        <v>-32.940419749999997</v>
      </c>
      <c r="M26" s="91">
        <v>-32.940419749999997</v>
      </c>
      <c r="N26" s="93"/>
      <c r="O26" s="146" t="s">
        <v>185</v>
      </c>
    </row>
    <row r="27" spans="1:15" s="12" customFormat="1">
      <c r="A27" s="92">
        <v>24</v>
      </c>
      <c r="B27" s="93" t="s">
        <v>59</v>
      </c>
      <c r="C27" s="94">
        <v>0.01</v>
      </c>
      <c r="D27" s="94">
        <v>0.02</v>
      </c>
      <c r="E27" s="94">
        <v>0.02</v>
      </c>
      <c r="F27" s="93">
        <v>0.02</v>
      </c>
      <c r="G27" s="93">
        <v>0.02</v>
      </c>
      <c r="H27" s="94">
        <v>2.0958500000000001E-2</v>
      </c>
      <c r="I27" s="94">
        <v>2.0958500000000001E-2</v>
      </c>
      <c r="J27" s="94">
        <v>2.0958500000000001E-2</v>
      </c>
      <c r="K27" s="94">
        <v>2.0958500000000001E-2</v>
      </c>
      <c r="L27" s="91">
        <v>2.0958500000000001E-2</v>
      </c>
      <c r="M27" s="91">
        <v>2.0958500000000001E-2</v>
      </c>
      <c r="N27" s="93"/>
      <c r="O27" s="146" t="s">
        <v>70</v>
      </c>
    </row>
    <row r="28" spans="1:15" s="12" customFormat="1">
      <c r="A28" s="92">
        <v>25</v>
      </c>
      <c r="B28" s="93" t="s">
        <v>60</v>
      </c>
      <c r="C28" s="94">
        <v>2.93</v>
      </c>
      <c r="D28" s="94">
        <v>5.84</v>
      </c>
      <c r="E28" s="94">
        <v>5.89</v>
      </c>
      <c r="F28" s="93">
        <v>5.89</v>
      </c>
      <c r="G28" s="93">
        <v>6.32</v>
      </c>
      <c r="H28" s="94">
        <v>6.3245057889999998</v>
      </c>
      <c r="I28" s="94">
        <v>6.6760631679999998</v>
      </c>
      <c r="J28" s="94">
        <v>6.6760631679999998</v>
      </c>
      <c r="K28" s="94">
        <v>6.6760631679999998</v>
      </c>
      <c r="L28" s="91">
        <v>6.6760631679999998</v>
      </c>
      <c r="M28" s="91">
        <v>6.6760631679999998</v>
      </c>
      <c r="N28" s="93"/>
      <c r="O28" s="146" t="s">
        <v>71</v>
      </c>
    </row>
    <row r="29" spans="1:15" s="12" customFormat="1">
      <c r="A29" s="92">
        <v>26</v>
      </c>
      <c r="B29" s="93" t="s">
        <v>75</v>
      </c>
      <c r="C29" s="94">
        <v>1.78</v>
      </c>
      <c r="D29" s="94">
        <v>3.19</v>
      </c>
      <c r="E29" s="94">
        <v>3.23</v>
      </c>
      <c r="F29" s="93">
        <v>3.23</v>
      </c>
      <c r="G29" s="93">
        <v>3.52</v>
      </c>
      <c r="H29" s="94">
        <v>3.5244799069999999</v>
      </c>
      <c r="I29" s="94">
        <v>3.8760093699999998</v>
      </c>
      <c r="J29" s="94">
        <v>3.8760093699999998</v>
      </c>
      <c r="K29" s="94">
        <v>3.8760093699999998</v>
      </c>
      <c r="L29" s="91">
        <v>3.8760093699999998</v>
      </c>
      <c r="M29" s="91">
        <v>3.8760093699999998</v>
      </c>
      <c r="N29" s="93"/>
      <c r="O29" s="146" t="s">
        <v>186</v>
      </c>
    </row>
    <row r="30" spans="1:15" s="12" customFormat="1">
      <c r="A30" s="92">
        <v>27</v>
      </c>
      <c r="B30" s="93" t="s">
        <v>76</v>
      </c>
      <c r="C30" s="94">
        <v>1.1399999999999999</v>
      </c>
      <c r="D30" s="94">
        <v>2.66</v>
      </c>
      <c r="E30" s="94">
        <v>2.66</v>
      </c>
      <c r="F30" s="93">
        <v>2.66</v>
      </c>
      <c r="G30" s="93">
        <v>2.8</v>
      </c>
      <c r="H30" s="94">
        <v>2.8000258819999999</v>
      </c>
      <c r="I30" s="94">
        <v>2.800053798</v>
      </c>
      <c r="J30" s="94">
        <v>2.800053798</v>
      </c>
      <c r="K30" s="94">
        <v>2.800053798</v>
      </c>
      <c r="L30" s="91">
        <v>2.800053798</v>
      </c>
      <c r="M30" s="91">
        <v>2.800053798</v>
      </c>
      <c r="N30" s="93"/>
      <c r="O30" s="146" t="s">
        <v>187</v>
      </c>
    </row>
    <row r="31" spans="1:15" s="12" customFormat="1">
      <c r="A31" s="92">
        <v>28</v>
      </c>
      <c r="B31" s="93" t="s">
        <v>77</v>
      </c>
      <c r="C31" s="94">
        <v>-12.99</v>
      </c>
      <c r="D31" s="94">
        <v>-22.31</v>
      </c>
      <c r="E31" s="94">
        <v>-22.31</v>
      </c>
      <c r="F31" s="94">
        <v>-22.29</v>
      </c>
      <c r="G31" s="94">
        <v>-26.27</v>
      </c>
      <c r="H31" s="94">
        <v>-29.97617711961</v>
      </c>
      <c r="I31" s="94">
        <v>-30.296075105610001</v>
      </c>
      <c r="J31" s="94">
        <v>-30.296075105610001</v>
      </c>
      <c r="K31" s="94">
        <v>-30.296075105610001</v>
      </c>
      <c r="L31" s="91">
        <v>-30.296075105610001</v>
      </c>
      <c r="M31" s="91">
        <v>-30.296075105610001</v>
      </c>
      <c r="N31" s="93"/>
      <c r="O31" s="146" t="s">
        <v>188</v>
      </c>
    </row>
    <row r="32" spans="1:15" s="12" customFormat="1">
      <c r="A32" s="92">
        <v>29</v>
      </c>
      <c r="B32" s="93" t="s">
        <v>78</v>
      </c>
      <c r="C32" s="94">
        <v>-7.85</v>
      </c>
      <c r="D32" s="94">
        <v>-16.34</v>
      </c>
      <c r="E32" s="94">
        <v>-16.34</v>
      </c>
      <c r="F32" s="94">
        <v>-16.34</v>
      </c>
      <c r="G32" s="94">
        <v>-19.149999999999999</v>
      </c>
      <c r="H32" s="94">
        <v>-19.154300322610002</v>
      </c>
      <c r="I32" s="94">
        <v>-19.154300322610002</v>
      </c>
      <c r="J32" s="94">
        <v>-19.154300322610002</v>
      </c>
      <c r="K32" s="94">
        <v>-19.154300322610002</v>
      </c>
      <c r="L32" s="91">
        <v>-19.154300322610002</v>
      </c>
      <c r="M32" s="91">
        <v>-19.154300322610002</v>
      </c>
      <c r="N32" s="93"/>
      <c r="O32" s="146" t="s">
        <v>189</v>
      </c>
    </row>
    <row r="33" spans="1:15" s="12" customFormat="1">
      <c r="A33" s="92">
        <v>30</v>
      </c>
      <c r="B33" s="93" t="s">
        <v>79</v>
      </c>
      <c r="C33" s="94">
        <v>-5.14</v>
      </c>
      <c r="D33" s="94">
        <v>-5.97</v>
      </c>
      <c r="E33" s="94">
        <v>-5.97</v>
      </c>
      <c r="F33" s="94">
        <v>-5.95</v>
      </c>
      <c r="G33" s="94">
        <v>-7.12</v>
      </c>
      <c r="H33" s="94">
        <v>-10.821876797</v>
      </c>
      <c r="I33" s="94">
        <v>-11.141774783000001</v>
      </c>
      <c r="J33" s="94">
        <v>-11.141774783000001</v>
      </c>
      <c r="K33" s="94">
        <v>-11.141774783000001</v>
      </c>
      <c r="L33" s="91">
        <v>-11.141774783000001</v>
      </c>
      <c r="M33" s="91">
        <v>-11.141774783000001</v>
      </c>
      <c r="N33" s="93"/>
      <c r="O33" s="146" t="s">
        <v>190</v>
      </c>
    </row>
    <row r="34" spans="1:15" s="33" customFormat="1">
      <c r="A34" s="96">
        <v>31</v>
      </c>
      <c r="B34" s="97" t="s">
        <v>15</v>
      </c>
      <c r="C34" s="98">
        <v>29.3</v>
      </c>
      <c r="D34" s="98">
        <v>42.72</v>
      </c>
      <c r="E34" s="98">
        <v>42.88</v>
      </c>
      <c r="F34" s="97">
        <v>42.98</v>
      </c>
      <c r="G34" s="97">
        <v>47</v>
      </c>
      <c r="H34" s="98">
        <v>50.048101265390002</v>
      </c>
      <c r="I34" s="98">
        <v>58.690760658389998</v>
      </c>
      <c r="J34" s="98">
        <v>58.690760658389998</v>
      </c>
      <c r="K34" s="98">
        <v>58.690760658389998</v>
      </c>
      <c r="L34" s="109">
        <v>58.690760658389998</v>
      </c>
      <c r="M34" s="109">
        <v>58.690760658389998</v>
      </c>
      <c r="N34" s="97"/>
      <c r="O34" s="147" t="s">
        <v>13</v>
      </c>
    </row>
    <row r="35" spans="1:15" s="33" customFormat="1">
      <c r="A35" s="96">
        <v>32</v>
      </c>
      <c r="B35" s="97" t="s">
        <v>62</v>
      </c>
      <c r="C35" s="98">
        <v>103.55</v>
      </c>
      <c r="D35" s="98">
        <v>131.29</v>
      </c>
      <c r="E35" s="98">
        <v>131.47999999999999</v>
      </c>
      <c r="F35" s="97">
        <v>131.63</v>
      </c>
      <c r="G35" s="97">
        <v>143.99</v>
      </c>
      <c r="H35" s="98">
        <v>149.01077909539001</v>
      </c>
      <c r="I35" s="98">
        <v>164.33635868639001</v>
      </c>
      <c r="J35" s="98">
        <v>164.33635868639001</v>
      </c>
      <c r="K35" s="98">
        <v>164.33635868639001</v>
      </c>
      <c r="L35" s="109">
        <v>164.33635868639001</v>
      </c>
      <c r="M35" s="109">
        <v>164.33635868639001</v>
      </c>
      <c r="N35" s="97"/>
      <c r="O35" s="147" t="s">
        <v>14</v>
      </c>
    </row>
    <row r="36" spans="1:15">
      <c r="A36" s="7"/>
      <c r="B36" s="12"/>
      <c r="C36" s="23"/>
      <c r="O36" s="12"/>
    </row>
    <row r="37" spans="1:15">
      <c r="A37" s="7"/>
      <c r="B37" s="12" t="s">
        <v>253</v>
      </c>
      <c r="C37" s="23"/>
      <c r="O37" s="12"/>
    </row>
    <row r="38" spans="1:15">
      <c r="A38" s="7"/>
      <c r="B38" s="12"/>
      <c r="C38" s="23"/>
      <c r="O38" s="12"/>
    </row>
    <row r="39" spans="1:15">
      <c r="A39" s="7"/>
      <c r="B39" s="12"/>
      <c r="C39" s="23"/>
      <c r="O39" s="12"/>
    </row>
    <row r="40" spans="1:15">
      <c r="A40" s="7"/>
      <c r="B40" s="12"/>
      <c r="C40" s="23"/>
      <c r="O40" s="12"/>
    </row>
    <row r="41" spans="1:15">
      <c r="A41" s="7"/>
      <c r="B41" s="12"/>
      <c r="C41" s="23"/>
      <c r="O41" s="12"/>
    </row>
    <row r="42" spans="1:15">
      <c r="A42" s="7"/>
      <c r="B42" s="12"/>
      <c r="C42" s="23"/>
      <c r="O42" s="12"/>
    </row>
    <row r="43" spans="1:15">
      <c r="A43" s="7"/>
      <c r="B43" s="12"/>
      <c r="C43" s="23"/>
      <c r="O43" s="12"/>
    </row>
    <row r="44" spans="1:15">
      <c r="A44" s="7"/>
      <c r="B44" s="12"/>
      <c r="C44" s="23"/>
      <c r="O44" s="12"/>
    </row>
    <row r="45" spans="1:15">
      <c r="A45" s="7"/>
      <c r="B45" s="12"/>
      <c r="C45" s="23"/>
      <c r="O45" s="12"/>
    </row>
    <row r="46" spans="1:15">
      <c r="A46" s="7"/>
      <c r="B46" s="12"/>
      <c r="C46" s="23"/>
      <c r="O46" s="12"/>
    </row>
    <row r="47" spans="1:15">
      <c r="A47" s="7"/>
      <c r="B47" s="12"/>
      <c r="C47" s="23"/>
      <c r="O47" s="12"/>
    </row>
    <row r="48" spans="1:15">
      <c r="A48" s="7"/>
      <c r="B48" s="12"/>
      <c r="C48" s="23"/>
      <c r="O48" s="12"/>
    </row>
    <row r="49" spans="1:15">
      <c r="A49" s="7"/>
      <c r="B49" s="12"/>
      <c r="C49" s="23"/>
      <c r="O49" s="12"/>
    </row>
    <row r="50" spans="1:15">
      <c r="A50" s="7"/>
      <c r="B50" s="12"/>
      <c r="C50" s="23"/>
      <c r="O50" s="12"/>
    </row>
    <row r="51" spans="1:15">
      <c r="A51" s="7"/>
      <c r="B51" s="12"/>
      <c r="C51" s="23"/>
      <c r="O51" s="12"/>
    </row>
    <row r="52" spans="1:15">
      <c r="A52" s="7"/>
      <c r="B52" s="12"/>
      <c r="C52" s="23"/>
      <c r="O52" s="12"/>
    </row>
    <row r="53" spans="1:15">
      <c r="O53" s="12"/>
    </row>
    <row r="54" spans="1:15">
      <c r="O54" s="12"/>
    </row>
    <row r="55" spans="1:15">
      <c r="O55" s="12"/>
    </row>
    <row r="56" spans="1:15">
      <c r="O56" s="12"/>
    </row>
    <row r="57" spans="1:15">
      <c r="O57" s="12"/>
    </row>
    <row r="58" spans="1:15">
      <c r="O58" s="12"/>
    </row>
    <row r="59" spans="1:15">
      <c r="O59" s="12"/>
    </row>
    <row r="60" spans="1:15">
      <c r="O60" s="12"/>
    </row>
    <row r="61" spans="1:15">
      <c r="O61" s="12"/>
    </row>
    <row r="62" spans="1:15">
      <c r="O62" s="12"/>
    </row>
    <row r="63" spans="1:15">
      <c r="O63" s="12"/>
    </row>
    <row r="64" spans="1:15">
      <c r="O64" s="12"/>
    </row>
    <row r="65" spans="15:15">
      <c r="O65" s="12"/>
    </row>
    <row r="66" spans="15:15">
      <c r="O66" s="12"/>
    </row>
    <row r="67" spans="15:15">
      <c r="O67" s="12"/>
    </row>
    <row r="68" spans="15:15">
      <c r="O68" s="12"/>
    </row>
    <row r="69" spans="15:15">
      <c r="O69" s="12"/>
    </row>
    <row r="70" spans="15:15">
      <c r="O70" s="12"/>
    </row>
    <row r="71" spans="15:15">
      <c r="O71" s="12"/>
    </row>
    <row r="72" spans="15:15">
      <c r="O72" s="12"/>
    </row>
    <row r="73" spans="15:15">
      <c r="O73" s="12"/>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zoomScale="80" zoomScaleNormal="80" workbookViewId="0">
      <pane xSplit="2" ySplit="3" topLeftCell="C25" activePane="bottomRight" state="frozen"/>
      <selection activeCell="D56" sqref="D56"/>
      <selection pane="topRight" activeCell="D56" sqref="D56"/>
      <selection pane="bottomLeft" activeCell="D56" sqref="D56"/>
      <selection pane="bottomRight" activeCell="E50" sqref="E50"/>
    </sheetView>
  </sheetViews>
  <sheetFormatPr defaultRowHeight="15"/>
  <cols>
    <col min="1" max="1" width="3.85546875" style="12" bestFit="1" customWidth="1"/>
    <col min="2" max="2" width="50.7109375" style="12" bestFit="1" customWidth="1"/>
    <col min="3" max="14" width="17" style="12" customWidth="1"/>
    <col min="15" max="15" width="49.28515625" style="12" bestFit="1" customWidth="1"/>
    <col min="16" max="52" width="26.140625" style="12" customWidth="1"/>
    <col min="53" max="53" width="0" style="12" hidden="1" customWidth="1"/>
    <col min="54" max="54" width="21.5703125" style="12" customWidth="1"/>
    <col min="55" max="16384" width="9.140625" style="12"/>
  </cols>
  <sheetData>
    <row r="1" spans="1:15" ht="23.25" thickBot="1">
      <c r="A1" s="139" t="s">
        <v>192</v>
      </c>
      <c r="B1" s="140"/>
      <c r="C1" s="140"/>
      <c r="D1" s="140"/>
      <c r="E1" s="140"/>
      <c r="F1" s="140"/>
      <c r="G1" s="140"/>
      <c r="H1" s="140"/>
      <c r="I1" s="140"/>
      <c r="J1" s="140"/>
      <c r="K1" s="140"/>
      <c r="L1" s="140"/>
      <c r="M1" s="140"/>
      <c r="N1" s="140"/>
      <c r="O1" s="140"/>
    </row>
    <row r="2" spans="1:15" ht="23.25" customHeight="1">
      <c r="A2" s="148" t="s">
        <v>193</v>
      </c>
      <c r="B2" s="149"/>
      <c r="C2" s="149"/>
      <c r="D2" s="149"/>
      <c r="E2" s="149"/>
      <c r="F2" s="149"/>
      <c r="G2" s="149"/>
      <c r="H2" s="149"/>
      <c r="I2" s="149"/>
      <c r="J2" s="149"/>
      <c r="K2" s="149"/>
      <c r="L2" s="149"/>
      <c r="M2" s="149"/>
      <c r="N2" s="149"/>
      <c r="O2" s="149"/>
    </row>
    <row r="3" spans="1:15" s="35" customFormat="1" ht="30">
      <c r="A3" s="89" t="s">
        <v>0</v>
      </c>
      <c r="B3" s="89" t="s">
        <v>10</v>
      </c>
      <c r="C3" s="123" t="s">
        <v>256</v>
      </c>
      <c r="D3" s="123" t="s">
        <v>257</v>
      </c>
      <c r="E3" s="123" t="s">
        <v>258</v>
      </c>
      <c r="F3" s="123" t="s">
        <v>259</v>
      </c>
      <c r="G3" s="123" t="s">
        <v>260</v>
      </c>
      <c r="H3" s="123" t="s">
        <v>261</v>
      </c>
      <c r="I3" s="123" t="s">
        <v>262</v>
      </c>
      <c r="J3" s="123" t="s">
        <v>263</v>
      </c>
      <c r="K3" s="123" t="s">
        <v>264</v>
      </c>
      <c r="L3" s="123" t="s">
        <v>265</v>
      </c>
      <c r="M3" s="123" t="s">
        <v>266</v>
      </c>
      <c r="N3" s="123" t="s">
        <v>267</v>
      </c>
      <c r="O3" s="145" t="s">
        <v>209</v>
      </c>
    </row>
    <row r="4" spans="1:15" ht="15" customHeight="1">
      <c r="A4" s="92">
        <v>1</v>
      </c>
      <c r="B4" s="93" t="s">
        <v>38</v>
      </c>
      <c r="C4" s="94">
        <v>1.32</v>
      </c>
      <c r="D4" s="94">
        <v>1.75</v>
      </c>
      <c r="E4" s="94">
        <v>2.09</v>
      </c>
      <c r="F4" s="94">
        <v>2.09</v>
      </c>
      <c r="G4" s="94">
        <v>2.09</v>
      </c>
      <c r="H4" s="94">
        <v>2.0878519500000001</v>
      </c>
      <c r="I4" s="94">
        <v>2.1130081500000002</v>
      </c>
      <c r="J4" s="94">
        <v>2.1130081500000002</v>
      </c>
      <c r="K4" s="94">
        <v>2.1130081500000002</v>
      </c>
      <c r="L4" s="124">
        <v>2.1130081500000002</v>
      </c>
      <c r="M4" s="124">
        <v>2.1130081500000002</v>
      </c>
      <c r="N4" s="93"/>
      <c r="O4" s="146" t="s">
        <v>63</v>
      </c>
    </row>
    <row r="5" spans="1:15" ht="15" customHeight="1">
      <c r="A5" s="92">
        <v>2</v>
      </c>
      <c r="B5" s="93" t="s">
        <v>25</v>
      </c>
      <c r="C5" s="94">
        <v>9.98</v>
      </c>
      <c r="D5" s="94">
        <v>11.2</v>
      </c>
      <c r="E5" s="94">
        <v>15.9</v>
      </c>
      <c r="F5" s="94">
        <v>15.9</v>
      </c>
      <c r="G5" s="94">
        <v>15.9</v>
      </c>
      <c r="H5" s="94">
        <v>16.402879838520001</v>
      </c>
      <c r="I5" s="94">
        <v>17.660543662520002</v>
      </c>
      <c r="J5" s="94">
        <v>17.660543662520002</v>
      </c>
      <c r="K5" s="94">
        <v>17.660543662520002</v>
      </c>
      <c r="L5" s="124">
        <v>17.660543662520002</v>
      </c>
      <c r="M5" s="124">
        <v>17.660543662520002</v>
      </c>
      <c r="N5" s="93"/>
      <c r="O5" s="146" t="s">
        <v>157</v>
      </c>
    </row>
    <row r="6" spans="1:15" ht="15" customHeight="1">
      <c r="A6" s="92">
        <v>3</v>
      </c>
      <c r="B6" s="93" t="s">
        <v>80</v>
      </c>
      <c r="C6" s="94">
        <v>9.5399999999999991</v>
      </c>
      <c r="D6" s="94">
        <v>10.76</v>
      </c>
      <c r="E6" s="94">
        <v>14.96</v>
      </c>
      <c r="F6" s="94">
        <v>14.96</v>
      </c>
      <c r="G6" s="94">
        <v>14.96</v>
      </c>
      <c r="H6" s="94">
        <v>14.962369838520001</v>
      </c>
      <c r="I6" s="94">
        <v>15.92003366252</v>
      </c>
      <c r="J6" s="94">
        <v>15.92003366252</v>
      </c>
      <c r="K6" s="94">
        <v>15.92003366252</v>
      </c>
      <c r="L6" s="124">
        <v>15.92003366252</v>
      </c>
      <c r="M6" s="124">
        <v>15.92003366252</v>
      </c>
      <c r="N6" s="93"/>
      <c r="O6" s="146" t="s">
        <v>175</v>
      </c>
    </row>
    <row r="7" spans="1:15" ht="15" customHeight="1">
      <c r="A7" s="92">
        <v>4</v>
      </c>
      <c r="B7" s="93" t="s">
        <v>81</v>
      </c>
      <c r="C7" s="94">
        <v>0.44</v>
      </c>
      <c r="D7" s="94">
        <v>0.44</v>
      </c>
      <c r="E7" s="94">
        <v>0.94</v>
      </c>
      <c r="F7" s="94">
        <v>0.94</v>
      </c>
      <c r="G7" s="94">
        <v>0.94</v>
      </c>
      <c r="H7" s="94">
        <v>1.44051</v>
      </c>
      <c r="I7" s="94">
        <v>1.74051</v>
      </c>
      <c r="J7" s="94">
        <v>1.74051</v>
      </c>
      <c r="K7" s="94">
        <v>1.74051</v>
      </c>
      <c r="L7" s="124">
        <v>1.74051</v>
      </c>
      <c r="M7" s="124">
        <v>1.74051</v>
      </c>
      <c r="N7" s="93"/>
      <c r="O7" s="146" t="s">
        <v>182</v>
      </c>
    </row>
    <row r="8" spans="1:15" ht="15" customHeight="1">
      <c r="A8" s="92">
        <v>5</v>
      </c>
      <c r="B8" s="93" t="s">
        <v>82</v>
      </c>
      <c r="C8" s="95" t="s">
        <v>168</v>
      </c>
      <c r="D8" s="95" t="s">
        <v>168</v>
      </c>
      <c r="E8" s="95" t="s">
        <v>222</v>
      </c>
      <c r="F8" s="95" t="s">
        <v>222</v>
      </c>
      <c r="G8" s="95" t="s">
        <v>222</v>
      </c>
      <c r="H8" s="94">
        <v>0</v>
      </c>
      <c r="I8" s="94">
        <v>0</v>
      </c>
      <c r="J8" s="94">
        <v>0</v>
      </c>
      <c r="K8" s="94">
        <v>0</v>
      </c>
      <c r="L8" s="124">
        <v>0</v>
      </c>
      <c r="M8" s="124">
        <v>0</v>
      </c>
      <c r="N8" s="93"/>
      <c r="O8" s="146" t="s">
        <v>194</v>
      </c>
    </row>
    <row r="9" spans="1:15" ht="15" customHeight="1">
      <c r="A9" s="92">
        <v>6</v>
      </c>
      <c r="B9" s="93" t="s">
        <v>83</v>
      </c>
      <c r="C9" s="94">
        <v>12.74</v>
      </c>
      <c r="D9" s="94">
        <v>16.48</v>
      </c>
      <c r="E9" s="94">
        <v>19.559999999999999</v>
      </c>
      <c r="F9" s="94">
        <v>19.559999999999999</v>
      </c>
      <c r="G9" s="94">
        <v>19.559999999999999</v>
      </c>
      <c r="H9" s="94">
        <v>19.560918997000002</v>
      </c>
      <c r="I9" s="94">
        <v>19.703106476999999</v>
      </c>
      <c r="J9" s="94">
        <v>19.703106476999999</v>
      </c>
      <c r="K9" s="94">
        <v>19.703106476999999</v>
      </c>
      <c r="L9" s="124">
        <v>19.703106476999999</v>
      </c>
      <c r="M9" s="124">
        <v>19.703106476999999</v>
      </c>
      <c r="N9" s="93"/>
      <c r="O9" s="146" t="s">
        <v>112</v>
      </c>
    </row>
    <row r="10" spans="1:15" ht="15" customHeight="1">
      <c r="A10" s="92">
        <v>7</v>
      </c>
      <c r="B10" s="93" t="s">
        <v>84</v>
      </c>
      <c r="C10" s="94">
        <v>16.559999999999999</v>
      </c>
      <c r="D10" s="94">
        <v>20.3</v>
      </c>
      <c r="E10" s="94">
        <v>24.07</v>
      </c>
      <c r="F10" s="94">
        <v>24.07</v>
      </c>
      <c r="G10" s="94">
        <v>24.07</v>
      </c>
      <c r="H10" s="94">
        <v>24.067214136</v>
      </c>
      <c r="I10" s="94">
        <v>24.264629616000001</v>
      </c>
      <c r="J10" s="94">
        <v>24.264629616000001</v>
      </c>
      <c r="K10" s="94">
        <v>24.264629616000001</v>
      </c>
      <c r="L10" s="124">
        <v>24.264629616000001</v>
      </c>
      <c r="M10" s="124">
        <v>24.264629616000001</v>
      </c>
      <c r="N10" s="93"/>
      <c r="O10" s="146" t="s">
        <v>195</v>
      </c>
    </row>
    <row r="11" spans="1:15" ht="15" customHeight="1">
      <c r="A11" s="92">
        <v>8</v>
      </c>
      <c r="B11" s="93" t="s">
        <v>85</v>
      </c>
      <c r="C11" s="94">
        <v>-3.81</v>
      </c>
      <c r="D11" s="94">
        <v>-3.81</v>
      </c>
      <c r="E11" s="94">
        <v>-4.8899999999999997</v>
      </c>
      <c r="F11" s="94">
        <v>-4.8899999999999997</v>
      </c>
      <c r="G11" s="94">
        <v>-4.8899999999999997</v>
      </c>
      <c r="H11" s="94">
        <v>-4.8862951389999996</v>
      </c>
      <c r="I11" s="94">
        <v>-4.9415231390000001</v>
      </c>
      <c r="J11" s="94">
        <v>-4.9415231390000001</v>
      </c>
      <c r="K11" s="94">
        <v>-4.9415231390000001</v>
      </c>
      <c r="L11" s="124">
        <v>-4.9415231390000001</v>
      </c>
      <c r="M11" s="124">
        <v>-4.9415231390000001</v>
      </c>
      <c r="N11" s="93"/>
      <c r="O11" s="146" t="s">
        <v>196</v>
      </c>
    </row>
    <row r="12" spans="1:15" ht="15" customHeight="1">
      <c r="A12" s="92">
        <v>9</v>
      </c>
      <c r="B12" s="93" t="s">
        <v>86</v>
      </c>
      <c r="C12" s="99" t="s">
        <v>168</v>
      </c>
      <c r="D12" s="99" t="s">
        <v>168</v>
      </c>
      <c r="E12" s="95" t="s">
        <v>222</v>
      </c>
      <c r="F12" s="95" t="s">
        <v>222</v>
      </c>
      <c r="G12" s="95" t="s">
        <v>222</v>
      </c>
      <c r="H12" s="94">
        <v>0</v>
      </c>
      <c r="I12" s="94">
        <v>0</v>
      </c>
      <c r="J12" s="94">
        <v>0</v>
      </c>
      <c r="K12" s="94">
        <v>0</v>
      </c>
      <c r="L12" s="124">
        <v>0</v>
      </c>
      <c r="M12" s="124">
        <v>0</v>
      </c>
      <c r="N12" s="93"/>
      <c r="O12" s="146" t="s">
        <v>197</v>
      </c>
    </row>
    <row r="13" spans="1:15" ht="15" customHeight="1">
      <c r="A13" s="92">
        <v>10</v>
      </c>
      <c r="B13" s="93" t="s">
        <v>87</v>
      </c>
      <c r="C13" s="99" t="s">
        <v>168</v>
      </c>
      <c r="D13" s="99" t="s">
        <v>168</v>
      </c>
      <c r="E13" s="94">
        <v>0.39</v>
      </c>
      <c r="F13" s="94">
        <v>0.39</v>
      </c>
      <c r="G13" s="94">
        <v>0.39</v>
      </c>
      <c r="H13" s="94">
        <v>0.38929999999999998</v>
      </c>
      <c r="I13" s="94">
        <v>0.38929999999999998</v>
      </c>
      <c r="J13" s="94">
        <v>0.38929999999999998</v>
      </c>
      <c r="K13" s="94">
        <v>0.38929999999999998</v>
      </c>
      <c r="L13" s="124">
        <v>0.38929999999999998</v>
      </c>
      <c r="M13" s="124">
        <v>0.38929999999999998</v>
      </c>
      <c r="N13" s="93"/>
      <c r="O13" s="146" t="s">
        <v>198</v>
      </c>
    </row>
    <row r="14" spans="1:15" ht="15" customHeight="1">
      <c r="A14" s="92">
        <v>11</v>
      </c>
      <c r="B14" s="93" t="s">
        <v>88</v>
      </c>
      <c r="C14" s="99" t="s">
        <v>168</v>
      </c>
      <c r="D14" s="99" t="s">
        <v>168</v>
      </c>
      <c r="E14" s="94">
        <v>-0.01</v>
      </c>
      <c r="F14" s="94">
        <v>-0.01</v>
      </c>
      <c r="G14" s="94">
        <v>-0.01</v>
      </c>
      <c r="H14" s="94">
        <v>-9.2999999999999992E-3</v>
      </c>
      <c r="I14" s="94">
        <v>-9.2999999999999992E-3</v>
      </c>
      <c r="J14" s="94">
        <v>-9.2999999999999992E-3</v>
      </c>
      <c r="K14" s="94">
        <v>-9.2999999999999992E-3</v>
      </c>
      <c r="L14" s="124">
        <v>-9.2999999999999992E-3</v>
      </c>
      <c r="M14" s="124">
        <v>-9.2999999999999992E-3</v>
      </c>
      <c r="N14" s="93"/>
      <c r="O14" s="146" t="s">
        <v>199</v>
      </c>
    </row>
    <row r="15" spans="1:15" ht="15" customHeight="1">
      <c r="A15" s="92">
        <v>12</v>
      </c>
      <c r="B15" s="93" t="s">
        <v>89</v>
      </c>
      <c r="C15" s="94">
        <v>3.6</v>
      </c>
      <c r="D15" s="94">
        <v>5.99</v>
      </c>
      <c r="E15" s="94">
        <v>8.0299999999999994</v>
      </c>
      <c r="F15" s="94">
        <v>8.0299999999999994</v>
      </c>
      <c r="G15" s="94">
        <v>8.0299999999999994</v>
      </c>
      <c r="H15" s="94">
        <v>8.0273253380000007</v>
      </c>
      <c r="I15" s="94">
        <v>8.8231586649999993</v>
      </c>
      <c r="J15" s="94">
        <v>8.8231586649999993</v>
      </c>
      <c r="K15" s="94">
        <v>8.8231586649999993</v>
      </c>
      <c r="L15" s="124">
        <v>8.8231586649999993</v>
      </c>
      <c r="M15" s="124">
        <v>8.8231586649999993</v>
      </c>
      <c r="N15" s="93"/>
      <c r="O15" s="146" t="s">
        <v>113</v>
      </c>
    </row>
    <row r="16" spans="1:15" ht="15" customHeight="1">
      <c r="A16" s="92">
        <v>13</v>
      </c>
      <c r="B16" s="93" t="s">
        <v>90</v>
      </c>
      <c r="C16" s="94">
        <v>1.81</v>
      </c>
      <c r="D16" s="94">
        <v>4.21</v>
      </c>
      <c r="E16" s="94">
        <v>5.39</v>
      </c>
      <c r="F16" s="94">
        <v>5.39</v>
      </c>
      <c r="G16" s="94">
        <v>5.39</v>
      </c>
      <c r="H16" s="94">
        <v>5.3949809999999996</v>
      </c>
      <c r="I16" s="94">
        <v>5.3949809999999996</v>
      </c>
      <c r="J16" s="94">
        <v>5.3949809999999996</v>
      </c>
      <c r="K16" s="94">
        <v>5.3949809999999996</v>
      </c>
      <c r="L16" s="91">
        <v>5.3949809999999996</v>
      </c>
      <c r="M16" s="91">
        <v>5.3949809999999996</v>
      </c>
      <c r="N16" s="93"/>
      <c r="O16" s="146" t="s">
        <v>200</v>
      </c>
    </row>
    <row r="17" spans="1:15" ht="15" customHeight="1">
      <c r="A17" s="92">
        <v>14</v>
      </c>
      <c r="B17" s="93" t="s">
        <v>91</v>
      </c>
      <c r="C17" s="94">
        <v>1.78</v>
      </c>
      <c r="D17" s="94">
        <v>1.78</v>
      </c>
      <c r="E17" s="94">
        <v>2.63</v>
      </c>
      <c r="F17" s="94">
        <v>2.63</v>
      </c>
      <c r="G17" s="94">
        <v>2.63</v>
      </c>
      <c r="H17" s="94">
        <v>2.6323443379999998</v>
      </c>
      <c r="I17" s="94">
        <v>3.4281776650000002</v>
      </c>
      <c r="J17" s="94">
        <v>3.4281776650000002</v>
      </c>
      <c r="K17" s="94">
        <v>3.4281776650000002</v>
      </c>
      <c r="L17" s="91">
        <v>3.4281776650000002</v>
      </c>
      <c r="M17" s="91">
        <v>3.4281776650000002</v>
      </c>
      <c r="N17" s="93"/>
      <c r="O17" s="146" t="s">
        <v>201</v>
      </c>
    </row>
    <row r="18" spans="1:15" ht="15" customHeight="1">
      <c r="A18" s="92">
        <v>15</v>
      </c>
      <c r="B18" s="93" t="s">
        <v>92</v>
      </c>
      <c r="C18" s="94">
        <v>0.23</v>
      </c>
      <c r="D18" s="94">
        <v>0.23</v>
      </c>
      <c r="E18" s="94">
        <v>0.68</v>
      </c>
      <c r="F18" s="94">
        <v>0.68</v>
      </c>
      <c r="G18" s="94">
        <v>0.68</v>
      </c>
      <c r="H18" s="94">
        <v>0.68226184999999995</v>
      </c>
      <c r="I18" s="94">
        <v>1.773927612</v>
      </c>
      <c r="J18" s="94">
        <v>1.773927612</v>
      </c>
      <c r="K18" s="94">
        <v>1.773927612</v>
      </c>
      <c r="L18" s="91">
        <v>1.773927612</v>
      </c>
      <c r="M18" s="91">
        <v>1.773927612</v>
      </c>
      <c r="N18" s="93"/>
      <c r="O18" s="146" t="s">
        <v>202</v>
      </c>
    </row>
    <row r="19" spans="1:15" ht="15" customHeight="1">
      <c r="A19" s="92">
        <v>16</v>
      </c>
      <c r="B19" s="93" t="s">
        <v>93</v>
      </c>
      <c r="C19" s="94">
        <v>-0.57999999999999996</v>
      </c>
      <c r="D19" s="94">
        <v>-0.92</v>
      </c>
      <c r="E19" s="94">
        <v>-1.1599999999999999</v>
      </c>
      <c r="F19" s="94">
        <v>-1.1599999999999999</v>
      </c>
      <c r="G19" s="94">
        <v>-1.1599999999999999</v>
      </c>
      <c r="H19" s="94">
        <v>-1.15882304856</v>
      </c>
      <c r="I19" s="94">
        <v>-1.1738230485599999</v>
      </c>
      <c r="J19" s="94">
        <v>-1.1738230485599999</v>
      </c>
      <c r="K19" s="94">
        <v>-1.1738230485599999</v>
      </c>
      <c r="L19" s="91">
        <v>-1.1738230485599999</v>
      </c>
      <c r="M19" s="91">
        <v>-1.1738230485599999</v>
      </c>
      <c r="N19" s="93"/>
      <c r="O19" s="146" t="s">
        <v>114</v>
      </c>
    </row>
    <row r="20" spans="1:15" ht="15" customHeight="1">
      <c r="A20" s="92">
        <v>17</v>
      </c>
      <c r="B20" s="93" t="s">
        <v>94</v>
      </c>
      <c r="C20" s="95" t="s">
        <v>168</v>
      </c>
      <c r="D20" s="95" t="s">
        <v>168</v>
      </c>
      <c r="E20" s="95" t="s">
        <v>222</v>
      </c>
      <c r="F20" s="95" t="s">
        <v>222</v>
      </c>
      <c r="G20" s="95" t="s">
        <v>222</v>
      </c>
      <c r="H20" s="94">
        <v>0</v>
      </c>
      <c r="I20" s="94">
        <v>0</v>
      </c>
      <c r="J20" s="94">
        <v>0</v>
      </c>
      <c r="K20" s="94">
        <v>0</v>
      </c>
      <c r="L20" s="91">
        <v>0</v>
      </c>
      <c r="M20" s="91">
        <v>0</v>
      </c>
      <c r="N20" s="93"/>
      <c r="O20" s="146" t="s">
        <v>115</v>
      </c>
    </row>
    <row r="21" spans="1:15" ht="15" customHeight="1">
      <c r="A21" s="92">
        <v>18</v>
      </c>
      <c r="B21" s="93" t="s">
        <v>95</v>
      </c>
      <c r="C21" s="95" t="s">
        <v>168</v>
      </c>
      <c r="D21" s="95" t="s">
        <v>168</v>
      </c>
      <c r="E21" s="95" t="s">
        <v>222</v>
      </c>
      <c r="F21" s="95" t="s">
        <v>222</v>
      </c>
      <c r="G21" s="95" t="s">
        <v>222</v>
      </c>
      <c r="H21" s="94">
        <v>0</v>
      </c>
      <c r="I21" s="94">
        <v>0</v>
      </c>
      <c r="J21" s="94">
        <v>0</v>
      </c>
      <c r="K21" s="94">
        <v>0</v>
      </c>
      <c r="L21" s="91">
        <v>0</v>
      </c>
      <c r="M21" s="91">
        <v>0</v>
      </c>
      <c r="N21" s="93"/>
      <c r="O21" s="146" t="s">
        <v>116</v>
      </c>
    </row>
    <row r="22" spans="1:15" ht="15" customHeight="1">
      <c r="A22" s="92">
        <v>19</v>
      </c>
      <c r="B22" s="93" t="s">
        <v>96</v>
      </c>
      <c r="C22" s="95" t="s">
        <v>168</v>
      </c>
      <c r="D22" s="95" t="s">
        <v>168</v>
      </c>
      <c r="E22" s="95" t="s">
        <v>222</v>
      </c>
      <c r="F22" s="95" t="s">
        <v>222</v>
      </c>
      <c r="G22" s="95" t="s">
        <v>222</v>
      </c>
      <c r="H22" s="94">
        <v>0</v>
      </c>
      <c r="I22" s="94">
        <v>0</v>
      </c>
      <c r="J22" s="94">
        <v>0</v>
      </c>
      <c r="K22" s="94">
        <v>0</v>
      </c>
      <c r="L22" s="91">
        <v>0</v>
      </c>
      <c r="M22" s="91">
        <v>0</v>
      </c>
      <c r="N22" s="93"/>
      <c r="O22" s="146" t="s">
        <v>117</v>
      </c>
    </row>
    <row r="23" spans="1:15" ht="15" customHeight="1">
      <c r="A23" s="92">
        <v>20</v>
      </c>
      <c r="B23" s="93" t="s">
        <v>97</v>
      </c>
      <c r="C23" s="94">
        <v>4.5999999999999996</v>
      </c>
      <c r="D23" s="94">
        <v>4.5999999999999996</v>
      </c>
      <c r="E23" s="94">
        <v>10.26</v>
      </c>
      <c r="F23" s="94">
        <v>10.26</v>
      </c>
      <c r="G23" s="94">
        <v>10.26</v>
      </c>
      <c r="H23" s="94">
        <v>10.258189844</v>
      </c>
      <c r="I23" s="94">
        <v>10.258189844</v>
      </c>
      <c r="J23" s="94">
        <v>10.258189844</v>
      </c>
      <c r="K23" s="94">
        <v>10.258189844</v>
      </c>
      <c r="L23" s="91">
        <v>10.258189844</v>
      </c>
      <c r="M23" s="91">
        <v>10.258189844</v>
      </c>
      <c r="N23" s="93"/>
      <c r="O23" s="146" t="s">
        <v>118</v>
      </c>
    </row>
    <row r="24" spans="1:15" ht="15" customHeight="1">
      <c r="A24" s="92">
        <v>21</v>
      </c>
      <c r="B24" s="93" t="s">
        <v>47</v>
      </c>
      <c r="C24" s="94">
        <v>1.54</v>
      </c>
      <c r="D24" s="94">
        <v>2.6</v>
      </c>
      <c r="E24" s="94">
        <v>2.94</v>
      </c>
      <c r="F24" s="94">
        <v>2.94</v>
      </c>
      <c r="G24" s="94">
        <v>2.94</v>
      </c>
      <c r="H24" s="94">
        <v>2.9449134686700003</v>
      </c>
      <c r="I24" s="94">
        <v>3.2615819686700003</v>
      </c>
      <c r="J24" s="94">
        <v>3.2615819686700003</v>
      </c>
      <c r="K24" s="94">
        <v>3.2615819686700003</v>
      </c>
      <c r="L24" s="91">
        <v>3.2615819686700003</v>
      </c>
      <c r="M24" s="91">
        <v>3.2615819686700003</v>
      </c>
      <c r="N24" s="93"/>
      <c r="O24" s="146" t="s">
        <v>119</v>
      </c>
    </row>
    <row r="25" spans="1:15" ht="15" customHeight="1">
      <c r="A25" s="92">
        <v>22</v>
      </c>
      <c r="B25" s="93" t="s">
        <v>98</v>
      </c>
      <c r="C25" s="94">
        <v>-0.62</v>
      </c>
      <c r="D25" s="94">
        <v>-0.77</v>
      </c>
      <c r="E25" s="94">
        <v>-0.89</v>
      </c>
      <c r="F25" s="94">
        <v>-0.89</v>
      </c>
      <c r="G25" s="94">
        <v>-0.89</v>
      </c>
      <c r="H25" s="94">
        <v>-0.88620678823999999</v>
      </c>
      <c r="I25" s="94">
        <v>-1.09423239124</v>
      </c>
      <c r="J25" s="94">
        <v>-1.09423239124</v>
      </c>
      <c r="K25" s="94">
        <v>-1.09423239124</v>
      </c>
      <c r="L25" s="91">
        <v>-1.09423239124</v>
      </c>
      <c r="M25" s="91">
        <v>-1.09423239124</v>
      </c>
      <c r="N25" s="93"/>
      <c r="O25" s="146" t="s">
        <v>66</v>
      </c>
    </row>
    <row r="26" spans="1:15" ht="15" customHeight="1">
      <c r="A26" s="92">
        <v>23</v>
      </c>
      <c r="B26" s="93" t="s">
        <v>49</v>
      </c>
      <c r="C26" s="94">
        <v>1.39</v>
      </c>
      <c r="D26" s="94">
        <v>1.41</v>
      </c>
      <c r="E26" s="94">
        <v>2.1</v>
      </c>
      <c r="F26" s="94">
        <v>2.1</v>
      </c>
      <c r="G26" s="94">
        <v>2.1</v>
      </c>
      <c r="H26" s="94">
        <v>2.1037874222699999</v>
      </c>
      <c r="I26" s="94">
        <v>2.1284290402699999</v>
      </c>
      <c r="J26" s="94">
        <v>2.1284290402699999</v>
      </c>
      <c r="K26" s="94">
        <v>2.1284290402699999</v>
      </c>
      <c r="L26" s="91">
        <v>2.1284290402699999</v>
      </c>
      <c r="M26" s="91">
        <v>2.1284290402699999</v>
      </c>
      <c r="N26" s="93"/>
      <c r="O26" s="146" t="s">
        <v>67</v>
      </c>
    </row>
    <row r="27" spans="1:15" s="33" customFormat="1" ht="15" customHeight="1">
      <c r="A27" s="96">
        <v>24</v>
      </c>
      <c r="B27" s="97" t="s">
        <v>50</v>
      </c>
      <c r="C27" s="98">
        <v>34.21</v>
      </c>
      <c r="D27" s="98">
        <v>42.58</v>
      </c>
      <c r="E27" s="98">
        <v>59.52</v>
      </c>
      <c r="F27" s="98">
        <v>59.52</v>
      </c>
      <c r="G27" s="98">
        <v>59.52</v>
      </c>
      <c r="H27" s="98">
        <v>60.023098871660004</v>
      </c>
      <c r="I27" s="98">
        <v>63.453889979660005</v>
      </c>
      <c r="J27" s="98">
        <v>63.453889979660005</v>
      </c>
      <c r="K27" s="98">
        <v>63.453889979660005</v>
      </c>
      <c r="L27" s="109">
        <v>63.453889979660005</v>
      </c>
      <c r="M27" s="109">
        <v>63.453889979660005</v>
      </c>
      <c r="N27" s="97"/>
      <c r="O27" s="147" t="s">
        <v>11</v>
      </c>
    </row>
    <row r="28" spans="1:15" ht="15" customHeight="1">
      <c r="A28" s="92">
        <v>26</v>
      </c>
      <c r="B28" s="93" t="s">
        <v>51</v>
      </c>
      <c r="C28" s="94">
        <v>0.21</v>
      </c>
      <c r="D28" s="94">
        <v>0.21</v>
      </c>
      <c r="E28" s="93">
        <v>0.42</v>
      </c>
      <c r="F28" s="93">
        <v>0.42</v>
      </c>
      <c r="G28" s="93">
        <v>0.42</v>
      </c>
      <c r="H28" s="94">
        <v>0.41666841700000001</v>
      </c>
      <c r="I28" s="94">
        <v>0.467805317</v>
      </c>
      <c r="J28" s="94">
        <v>0.467805317</v>
      </c>
      <c r="K28" s="94">
        <v>0.467805317</v>
      </c>
      <c r="L28" s="91">
        <v>0.467805317</v>
      </c>
      <c r="M28" s="91">
        <v>0.467805317</v>
      </c>
      <c r="N28" s="93"/>
      <c r="O28" s="146" t="s">
        <v>68</v>
      </c>
    </row>
    <row r="29" spans="1:15" ht="15" customHeight="1">
      <c r="A29" s="92">
        <v>27</v>
      </c>
      <c r="B29" s="93" t="s">
        <v>99</v>
      </c>
      <c r="C29" s="94">
        <v>18.48</v>
      </c>
      <c r="D29" s="94">
        <v>21.32</v>
      </c>
      <c r="E29" s="93">
        <v>27.32</v>
      </c>
      <c r="F29" s="93">
        <v>27.32</v>
      </c>
      <c r="G29" s="93">
        <v>27.32</v>
      </c>
      <c r="H29" s="94">
        <v>27.324718006000001</v>
      </c>
      <c r="I29" s="94">
        <v>27.365175365999999</v>
      </c>
      <c r="J29" s="94">
        <v>27.365175365999999</v>
      </c>
      <c r="K29" s="94">
        <v>27.365175365999999</v>
      </c>
      <c r="L29" s="91">
        <v>27.365175365999999</v>
      </c>
      <c r="M29" s="91">
        <v>27.365175365999999</v>
      </c>
      <c r="N29" s="93"/>
      <c r="O29" s="146" t="s">
        <v>120</v>
      </c>
    </row>
    <row r="30" spans="1:15" ht="15" customHeight="1">
      <c r="A30" s="92">
        <v>28</v>
      </c>
      <c r="B30" s="93" t="s">
        <v>100</v>
      </c>
      <c r="C30" s="95" t="s">
        <v>168</v>
      </c>
      <c r="D30" s="95" t="s">
        <v>168</v>
      </c>
      <c r="E30" s="100" t="s">
        <v>222</v>
      </c>
      <c r="F30" s="100" t="s">
        <v>222</v>
      </c>
      <c r="G30" s="100" t="s">
        <v>222</v>
      </c>
      <c r="H30" s="94">
        <v>0</v>
      </c>
      <c r="I30" s="94">
        <v>0</v>
      </c>
      <c r="J30" s="94">
        <v>0</v>
      </c>
      <c r="K30" s="94">
        <v>0</v>
      </c>
      <c r="L30" s="91">
        <v>0</v>
      </c>
      <c r="M30" s="91">
        <v>0</v>
      </c>
      <c r="N30" s="93"/>
      <c r="O30" s="146" t="s">
        <v>121</v>
      </c>
    </row>
    <row r="31" spans="1:15" ht="15" customHeight="1">
      <c r="A31" s="92">
        <v>29</v>
      </c>
      <c r="B31" s="93" t="s">
        <v>101</v>
      </c>
      <c r="C31" s="95" t="s">
        <v>168</v>
      </c>
      <c r="D31" s="95" t="s">
        <v>168</v>
      </c>
      <c r="E31" s="100" t="s">
        <v>222</v>
      </c>
      <c r="F31" s="100" t="s">
        <v>222</v>
      </c>
      <c r="G31" s="100" t="s">
        <v>222</v>
      </c>
      <c r="H31" s="94">
        <v>0</v>
      </c>
      <c r="I31" s="94">
        <v>0</v>
      </c>
      <c r="J31" s="94">
        <v>0</v>
      </c>
      <c r="K31" s="94">
        <v>0</v>
      </c>
      <c r="L31" s="91">
        <v>0</v>
      </c>
      <c r="M31" s="91">
        <v>0</v>
      </c>
      <c r="N31" s="93"/>
      <c r="O31" s="146" t="s">
        <v>122</v>
      </c>
    </row>
    <row r="32" spans="1:15" ht="15" customHeight="1">
      <c r="A32" s="92">
        <v>30</v>
      </c>
      <c r="B32" s="93" t="s">
        <v>102</v>
      </c>
      <c r="C32" s="94">
        <v>4.24</v>
      </c>
      <c r="D32" s="94">
        <v>4.3600000000000003</v>
      </c>
      <c r="E32" s="93">
        <v>5.44</v>
      </c>
      <c r="F32" s="93">
        <v>5.44</v>
      </c>
      <c r="G32" s="93">
        <v>5.44</v>
      </c>
      <c r="H32" s="94">
        <v>5.4439009760000001</v>
      </c>
      <c r="I32" s="94">
        <v>7.6009009760000001</v>
      </c>
      <c r="J32" s="94">
        <v>7.6009009760000001</v>
      </c>
      <c r="K32" s="94">
        <v>7.6009009760000001</v>
      </c>
      <c r="L32" s="91">
        <v>7.6009009760000001</v>
      </c>
      <c r="M32" s="91">
        <v>7.6009009760000001</v>
      </c>
      <c r="N32" s="93"/>
      <c r="O32" s="146" t="s">
        <v>203</v>
      </c>
    </row>
    <row r="33" spans="1:15" ht="15" customHeight="1">
      <c r="A33" s="92">
        <v>31</v>
      </c>
      <c r="B33" s="93" t="s">
        <v>55</v>
      </c>
      <c r="C33" s="94">
        <v>0.97</v>
      </c>
      <c r="D33" s="94">
        <v>1.1000000000000001</v>
      </c>
      <c r="E33" s="93">
        <v>1.21</v>
      </c>
      <c r="F33" s="93">
        <v>1.21</v>
      </c>
      <c r="G33" s="93">
        <v>1.21</v>
      </c>
      <c r="H33" s="94">
        <v>1.2114961766600001</v>
      </c>
      <c r="I33" s="94">
        <v>1.22977078366</v>
      </c>
      <c r="J33" s="94">
        <v>1.22977078366</v>
      </c>
      <c r="K33" s="94">
        <v>1.22977078366</v>
      </c>
      <c r="L33" s="91">
        <v>1.22977078366</v>
      </c>
      <c r="M33" s="91">
        <v>1.22977078366</v>
      </c>
      <c r="N33" s="93"/>
      <c r="O33" s="146" t="s">
        <v>123</v>
      </c>
    </row>
    <row r="34" spans="1:15" s="33" customFormat="1" ht="15" customHeight="1">
      <c r="A34" s="96">
        <v>32</v>
      </c>
      <c r="B34" s="97" t="s">
        <v>9</v>
      </c>
      <c r="C34" s="98">
        <v>23.9</v>
      </c>
      <c r="D34" s="98">
        <v>26.99</v>
      </c>
      <c r="E34" s="108">
        <v>34.4</v>
      </c>
      <c r="F34" s="108">
        <v>34.4</v>
      </c>
      <c r="G34" s="108">
        <v>34.4</v>
      </c>
      <c r="H34" s="98">
        <v>34.396783575660002</v>
      </c>
      <c r="I34" s="98">
        <v>36.663652442660002</v>
      </c>
      <c r="J34" s="98">
        <v>36.663652442660002</v>
      </c>
      <c r="K34" s="98">
        <v>36.663652442660002</v>
      </c>
      <c r="L34" s="109">
        <v>36.663652442660002</v>
      </c>
      <c r="M34" s="109">
        <v>36.663652442660002</v>
      </c>
      <c r="N34" s="97"/>
      <c r="O34" s="147" t="s">
        <v>12</v>
      </c>
    </row>
    <row r="35" spans="1:15" ht="15" customHeight="1">
      <c r="A35" s="92">
        <v>34</v>
      </c>
      <c r="B35" s="93" t="s">
        <v>104</v>
      </c>
      <c r="C35" s="94">
        <v>5.94</v>
      </c>
      <c r="D35" s="94">
        <v>10.61</v>
      </c>
      <c r="E35" s="93">
        <v>18.13</v>
      </c>
      <c r="F35" s="93">
        <v>18.13</v>
      </c>
      <c r="G35" s="93">
        <v>18.13</v>
      </c>
      <c r="H35" s="94">
        <v>18.130920627999998</v>
      </c>
      <c r="I35" s="94">
        <v>18.543285101999999</v>
      </c>
      <c r="J35" s="94">
        <v>18.543285101999999</v>
      </c>
      <c r="K35" s="94">
        <v>18.543285101999999</v>
      </c>
      <c r="L35" s="91">
        <v>18.543285101999999</v>
      </c>
      <c r="M35" s="91">
        <v>18.543285101999999</v>
      </c>
      <c r="N35" s="93"/>
      <c r="O35" s="146" t="s">
        <v>104</v>
      </c>
    </row>
    <row r="36" spans="1:15" ht="15" customHeight="1">
      <c r="A36" s="92">
        <v>35</v>
      </c>
      <c r="B36" s="93" t="s">
        <v>105</v>
      </c>
      <c r="C36" s="94">
        <v>3.59</v>
      </c>
      <c r="D36" s="94">
        <v>6.34</v>
      </c>
      <c r="E36" s="93">
        <v>13.83</v>
      </c>
      <c r="F36" s="93">
        <v>13.83</v>
      </c>
      <c r="G36" s="93">
        <v>13.83</v>
      </c>
      <c r="H36" s="94">
        <v>13.833920628</v>
      </c>
      <c r="I36" s="94">
        <v>14.206285102000001</v>
      </c>
      <c r="J36" s="94">
        <v>14.206285102000001</v>
      </c>
      <c r="K36" s="94">
        <v>14.206285102000001</v>
      </c>
      <c r="L36" s="91">
        <v>14.206285102000001</v>
      </c>
      <c r="M36" s="91">
        <v>14.206285102000001</v>
      </c>
      <c r="N36" s="93"/>
      <c r="O36" s="146" t="s">
        <v>204</v>
      </c>
    </row>
    <row r="37" spans="1:15" ht="15" customHeight="1">
      <c r="A37" s="92">
        <v>36</v>
      </c>
      <c r="B37" s="93" t="s">
        <v>106</v>
      </c>
      <c r="C37" s="94">
        <v>2.36</v>
      </c>
      <c r="D37" s="94">
        <v>4.2699999999999996</v>
      </c>
      <c r="E37" s="93">
        <v>4.3</v>
      </c>
      <c r="F37" s="93">
        <v>4.3</v>
      </c>
      <c r="G37" s="93">
        <v>4.3</v>
      </c>
      <c r="H37" s="94">
        <v>4.2969999999999997</v>
      </c>
      <c r="I37" s="94">
        <v>4.3369999999999997</v>
      </c>
      <c r="J37" s="94">
        <v>4.3369999999999997</v>
      </c>
      <c r="K37" s="94">
        <v>4.3369999999999997</v>
      </c>
      <c r="L37" s="91">
        <v>4.3369999999999997</v>
      </c>
      <c r="M37" s="91">
        <v>4.3369999999999997</v>
      </c>
      <c r="N37" s="93"/>
      <c r="O37" s="146" t="s">
        <v>205</v>
      </c>
    </row>
    <row r="38" spans="1:15" ht="15" customHeight="1">
      <c r="A38" s="92">
        <v>37</v>
      </c>
      <c r="B38" s="93" t="s">
        <v>107</v>
      </c>
      <c r="C38" s="95" t="s">
        <v>168</v>
      </c>
      <c r="D38" s="95" t="s">
        <v>168</v>
      </c>
      <c r="E38" s="100" t="s">
        <v>222</v>
      </c>
      <c r="F38" s="100" t="s">
        <v>222</v>
      </c>
      <c r="G38" s="100" t="s">
        <v>222</v>
      </c>
      <c r="H38" s="94">
        <v>0</v>
      </c>
      <c r="I38" s="94">
        <v>0</v>
      </c>
      <c r="J38" s="94">
        <v>0</v>
      </c>
      <c r="K38" s="94">
        <v>0</v>
      </c>
      <c r="L38" s="91">
        <v>0</v>
      </c>
      <c r="M38" s="91">
        <v>0</v>
      </c>
      <c r="N38" s="93"/>
      <c r="O38" s="146" t="s">
        <v>107</v>
      </c>
    </row>
    <row r="39" spans="1:15" ht="15" customHeight="1">
      <c r="A39" s="92">
        <v>38</v>
      </c>
      <c r="B39" s="93" t="s">
        <v>105</v>
      </c>
      <c r="C39" s="95" t="s">
        <v>168</v>
      </c>
      <c r="D39" s="95" t="s">
        <v>168</v>
      </c>
      <c r="E39" s="100" t="s">
        <v>222</v>
      </c>
      <c r="F39" s="100" t="s">
        <v>222</v>
      </c>
      <c r="G39" s="100" t="s">
        <v>222</v>
      </c>
      <c r="H39" s="94">
        <v>0</v>
      </c>
      <c r="I39" s="94">
        <v>0</v>
      </c>
      <c r="J39" s="94">
        <v>0</v>
      </c>
      <c r="K39" s="94">
        <v>0</v>
      </c>
      <c r="L39" s="91">
        <v>0</v>
      </c>
      <c r="M39" s="91">
        <v>0</v>
      </c>
      <c r="N39" s="93"/>
      <c r="O39" s="146" t="s">
        <v>204</v>
      </c>
    </row>
    <row r="40" spans="1:15" ht="15" customHeight="1">
      <c r="A40" s="92">
        <v>39</v>
      </c>
      <c r="B40" s="93" t="s">
        <v>106</v>
      </c>
      <c r="C40" s="95" t="s">
        <v>168</v>
      </c>
      <c r="D40" s="95" t="s">
        <v>168</v>
      </c>
      <c r="E40" s="100" t="s">
        <v>222</v>
      </c>
      <c r="F40" s="100" t="s">
        <v>222</v>
      </c>
      <c r="G40" s="100" t="s">
        <v>222</v>
      </c>
      <c r="H40" s="94">
        <v>0</v>
      </c>
      <c r="I40" s="94">
        <v>0</v>
      </c>
      <c r="J40" s="94">
        <v>0</v>
      </c>
      <c r="K40" s="94">
        <v>0</v>
      </c>
      <c r="L40" s="91">
        <v>0</v>
      </c>
      <c r="M40" s="91">
        <v>0</v>
      </c>
      <c r="N40" s="93"/>
      <c r="O40" s="146" t="s">
        <v>205</v>
      </c>
    </row>
    <row r="41" spans="1:15" s="33" customFormat="1" ht="15" customHeight="1">
      <c r="A41" s="96">
        <v>40</v>
      </c>
      <c r="B41" s="97" t="s">
        <v>108</v>
      </c>
      <c r="C41" s="98">
        <v>5.94</v>
      </c>
      <c r="D41" s="98">
        <v>10.61</v>
      </c>
      <c r="E41" s="97">
        <v>18.13</v>
      </c>
      <c r="F41" s="97">
        <v>18.13</v>
      </c>
      <c r="G41" s="97">
        <v>18.13</v>
      </c>
      <c r="H41" s="98">
        <v>18.130920627999998</v>
      </c>
      <c r="I41" s="98">
        <v>18.543285101999999</v>
      </c>
      <c r="J41" s="98">
        <v>18.543285101999999</v>
      </c>
      <c r="K41" s="98">
        <v>18.543285101999999</v>
      </c>
      <c r="L41" s="109">
        <v>18.543285101999999</v>
      </c>
      <c r="M41" s="109">
        <v>18.543285101999999</v>
      </c>
      <c r="N41" s="97"/>
      <c r="O41" s="147" t="s">
        <v>124</v>
      </c>
    </row>
    <row r="42" spans="1:15" ht="15" customHeight="1">
      <c r="A42" s="92">
        <v>41</v>
      </c>
      <c r="B42" s="93" t="s">
        <v>56</v>
      </c>
      <c r="C42" s="94">
        <v>2.2599999999999998</v>
      </c>
      <c r="D42" s="94">
        <v>2.36</v>
      </c>
      <c r="E42" s="93">
        <v>4.04</v>
      </c>
      <c r="F42" s="93">
        <v>4.04</v>
      </c>
      <c r="G42" s="93">
        <v>4.04</v>
      </c>
      <c r="H42" s="94">
        <v>4.536564222</v>
      </c>
      <c r="I42" s="94">
        <v>5.0559397089999996</v>
      </c>
      <c r="J42" s="94">
        <v>5.0559397089999996</v>
      </c>
      <c r="K42" s="94">
        <v>5.0559397089999996</v>
      </c>
      <c r="L42" s="91">
        <v>5.0559397089999996</v>
      </c>
      <c r="M42" s="91">
        <v>5.0559397089999996</v>
      </c>
      <c r="N42" s="93"/>
      <c r="O42" s="146" t="s">
        <v>125</v>
      </c>
    </row>
    <row r="43" spans="1:15" ht="15" customHeight="1">
      <c r="A43" s="92">
        <v>42</v>
      </c>
      <c r="B43" s="93" t="s">
        <v>109</v>
      </c>
      <c r="C43" s="94">
        <v>1.0900000000000001</v>
      </c>
      <c r="D43" s="94">
        <v>1.1200000000000001</v>
      </c>
      <c r="E43" s="93">
        <v>2.64</v>
      </c>
      <c r="F43" s="93">
        <v>2.64</v>
      </c>
      <c r="G43" s="93">
        <v>2.64</v>
      </c>
      <c r="H43" s="94">
        <v>3.1037001000000002</v>
      </c>
      <c r="I43" s="94">
        <v>3.6037001000000002</v>
      </c>
      <c r="J43" s="94">
        <v>3.6037001000000002</v>
      </c>
      <c r="K43" s="94">
        <v>3.6037001000000002</v>
      </c>
      <c r="L43" s="91">
        <v>3.6037001000000002</v>
      </c>
      <c r="M43" s="91">
        <v>3.6037001000000002</v>
      </c>
      <c r="N43" s="93"/>
      <c r="O43" s="146" t="s">
        <v>177</v>
      </c>
    </row>
    <row r="44" spans="1:15" ht="15" customHeight="1">
      <c r="A44" s="92">
        <v>43</v>
      </c>
      <c r="B44" s="93" t="s">
        <v>110</v>
      </c>
      <c r="C44" s="94">
        <v>1.17</v>
      </c>
      <c r="D44" s="94">
        <v>1.24</v>
      </c>
      <c r="E44" s="93">
        <v>1.39</v>
      </c>
      <c r="F44" s="93">
        <v>1.39</v>
      </c>
      <c r="G44" s="93">
        <v>1.39</v>
      </c>
      <c r="H44" s="94">
        <v>1.432864122</v>
      </c>
      <c r="I44" s="94">
        <v>1.452239609</v>
      </c>
      <c r="J44" s="94">
        <v>1.452239609</v>
      </c>
      <c r="K44" s="94">
        <v>1.452239609</v>
      </c>
      <c r="L44" s="91">
        <v>1.452239609</v>
      </c>
      <c r="M44" s="91">
        <v>1.452239609</v>
      </c>
      <c r="N44" s="93"/>
      <c r="O44" s="146" t="s">
        <v>178</v>
      </c>
    </row>
    <row r="45" spans="1:15" ht="15" customHeight="1">
      <c r="A45" s="92">
        <v>44</v>
      </c>
      <c r="B45" s="93" t="s">
        <v>59</v>
      </c>
      <c r="C45" s="94">
        <v>0.64</v>
      </c>
      <c r="D45" s="94">
        <v>0.65</v>
      </c>
      <c r="E45" s="93">
        <v>0.67</v>
      </c>
      <c r="F45" s="93">
        <v>0.67</v>
      </c>
      <c r="G45" s="93">
        <v>0.67</v>
      </c>
      <c r="H45" s="94">
        <v>0.67485799999999996</v>
      </c>
      <c r="I45" s="94">
        <v>0.67485799999999996</v>
      </c>
      <c r="J45" s="94">
        <v>0.67485799999999996</v>
      </c>
      <c r="K45" s="94">
        <v>0.67485799999999996</v>
      </c>
      <c r="L45" s="91">
        <v>0.67485799999999996</v>
      </c>
      <c r="M45" s="91">
        <v>0.67485799999999996</v>
      </c>
      <c r="N45" s="93"/>
      <c r="O45" s="146" t="s">
        <v>70</v>
      </c>
    </row>
    <row r="46" spans="1:15" ht="15" customHeight="1">
      <c r="A46" s="92">
        <v>45</v>
      </c>
      <c r="B46" s="93" t="s">
        <v>60</v>
      </c>
      <c r="C46" s="94">
        <v>1.1599999999999999</v>
      </c>
      <c r="D46" s="94">
        <v>1.77</v>
      </c>
      <c r="E46" s="93">
        <v>1.89</v>
      </c>
      <c r="F46" s="93">
        <v>1.89</v>
      </c>
      <c r="G46" s="93">
        <v>1.89</v>
      </c>
      <c r="H46" s="94">
        <v>1.89212111621</v>
      </c>
      <c r="I46" s="94">
        <v>1.89212111621</v>
      </c>
      <c r="J46" s="94">
        <v>1.89212111621</v>
      </c>
      <c r="K46" s="94">
        <v>1.89212111621</v>
      </c>
      <c r="L46" s="91">
        <v>1.89212111621</v>
      </c>
      <c r="M46" s="91">
        <v>1.89212111621</v>
      </c>
      <c r="N46" s="93"/>
      <c r="O46" s="146" t="s">
        <v>71</v>
      </c>
    </row>
    <row r="47" spans="1:15" ht="15" customHeight="1">
      <c r="A47" s="92">
        <v>46</v>
      </c>
      <c r="B47" s="93" t="s">
        <v>61</v>
      </c>
      <c r="C47" s="94">
        <v>0.31</v>
      </c>
      <c r="D47" s="94">
        <v>0.2</v>
      </c>
      <c r="E47" s="93">
        <v>0.39</v>
      </c>
      <c r="F47" s="93">
        <v>0.39</v>
      </c>
      <c r="G47" s="93">
        <v>0.39</v>
      </c>
      <c r="H47" s="94">
        <v>0.39185132979000004</v>
      </c>
      <c r="I47" s="94">
        <v>0.62403360979</v>
      </c>
      <c r="J47" s="94">
        <v>0.62403360979</v>
      </c>
      <c r="K47" s="94">
        <v>0.62403360979</v>
      </c>
      <c r="L47" s="91">
        <v>0.62403360979</v>
      </c>
      <c r="M47" s="91">
        <v>0.62403360979</v>
      </c>
      <c r="N47" s="93"/>
      <c r="O47" s="146" t="s">
        <v>72</v>
      </c>
    </row>
    <row r="48" spans="1:15" s="33" customFormat="1" ht="15" customHeight="1">
      <c r="A48" s="96">
        <v>47</v>
      </c>
      <c r="B48" s="97" t="s">
        <v>15</v>
      </c>
      <c r="C48" s="98">
        <v>4.38</v>
      </c>
      <c r="D48" s="98">
        <v>4.9800000000000004</v>
      </c>
      <c r="E48" s="97">
        <v>6.99</v>
      </c>
      <c r="F48" s="97">
        <v>6.99</v>
      </c>
      <c r="G48" s="97">
        <v>6.99</v>
      </c>
      <c r="H48" s="98">
        <v>7.4953946680000003</v>
      </c>
      <c r="I48" s="98">
        <v>8.2469524350000007</v>
      </c>
      <c r="J48" s="98">
        <v>8.2469524350000007</v>
      </c>
      <c r="K48" s="98">
        <v>8.2469524350000007</v>
      </c>
      <c r="L48" s="109">
        <v>8.2469524350000007</v>
      </c>
      <c r="M48" s="109">
        <v>8.2469524350000007</v>
      </c>
      <c r="N48" s="97"/>
      <c r="O48" s="147" t="s">
        <v>13</v>
      </c>
    </row>
    <row r="49" spans="1:15" s="33" customFormat="1" ht="15.75">
      <c r="A49" s="96">
        <v>48</v>
      </c>
      <c r="B49" s="97" t="s">
        <v>111</v>
      </c>
      <c r="C49" s="98">
        <v>34.21</v>
      </c>
      <c r="D49" s="98">
        <v>42.58</v>
      </c>
      <c r="E49" s="97">
        <v>59.52</v>
      </c>
      <c r="F49" s="97">
        <v>59.52</v>
      </c>
      <c r="G49" s="97">
        <v>59.52</v>
      </c>
      <c r="H49" s="98">
        <v>60.023098871660004</v>
      </c>
      <c r="I49" s="98">
        <v>63.453889979660005</v>
      </c>
      <c r="J49" s="98">
        <v>63.453889979660005</v>
      </c>
      <c r="K49" s="98">
        <v>63.453889979660005</v>
      </c>
      <c r="L49" s="125">
        <v>63.453889979660005</v>
      </c>
      <c r="M49" s="125">
        <v>63.453889979660005</v>
      </c>
      <c r="N49" s="97"/>
      <c r="O49" s="147" t="s">
        <v>126</v>
      </c>
    </row>
    <row r="51" spans="1:15">
      <c r="B51" s="12" t="s">
        <v>252</v>
      </c>
    </row>
  </sheetData>
  <mergeCells count="2">
    <mergeCell ref="A2:O2"/>
    <mergeCell ref="A1:O1"/>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topLeftCell="A4" workbookViewId="0">
      <selection activeCell="T21" sqref="T21"/>
    </sheetView>
  </sheetViews>
  <sheetFormatPr defaultRowHeight="15"/>
  <cols>
    <col min="1" max="1" width="3.28515625" style="17" customWidth="1"/>
  </cols>
  <sheetData>
    <row r="9" spans="4:4">
      <c r="D9" t="s">
        <v>21</v>
      </c>
    </row>
    <row r="10" spans="4:4">
      <c r="D10" s="45" t="s">
        <v>22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opLeftCell="A7" zoomScale="90" zoomScaleNormal="90" workbookViewId="0"/>
  </sheetViews>
  <sheetFormatPr defaultRowHeight="15"/>
  <cols>
    <col min="1" max="1" width="3.28515625" style="17" customWidth="1"/>
    <col min="2" max="2" width="3.28515625" customWidth="1"/>
    <col min="3" max="3" width="24.140625" bestFit="1" customWidth="1"/>
    <col min="4" max="4" width="50.7109375" customWidth="1"/>
    <col min="5" max="5" width="9.42578125" customWidth="1"/>
    <col min="6" max="7" width="5.140625" customWidth="1"/>
    <col min="8" max="8" width="23.28515625" bestFit="1" customWidth="1"/>
    <col min="9" max="9" width="50.7109375" customWidth="1"/>
  </cols>
  <sheetData>
    <row r="1" spans="2:10">
      <c r="B1" s="75"/>
      <c r="C1" s="53"/>
      <c r="D1" s="53"/>
      <c r="E1" s="54"/>
      <c r="F1" s="48"/>
      <c r="G1" s="52"/>
      <c r="H1" s="53"/>
      <c r="I1" s="53"/>
      <c r="J1" s="54"/>
    </row>
    <row r="2" spans="2:10" ht="16.5">
      <c r="B2" s="76"/>
      <c r="C2" s="141" t="s">
        <v>20</v>
      </c>
      <c r="D2" s="141"/>
      <c r="E2" s="142"/>
      <c r="F2" s="51"/>
      <c r="G2" s="55"/>
      <c r="H2" s="143" t="s">
        <v>19</v>
      </c>
      <c r="I2" s="143"/>
      <c r="J2" s="144"/>
    </row>
    <row r="3" spans="2:10">
      <c r="B3" s="76"/>
      <c r="C3" s="57"/>
      <c r="D3" s="57"/>
      <c r="E3" s="58"/>
      <c r="F3" s="48"/>
      <c r="G3" s="56"/>
      <c r="H3" s="57"/>
      <c r="I3" s="57"/>
      <c r="J3" s="58"/>
    </row>
    <row r="4" spans="2:10">
      <c r="B4" s="76"/>
      <c r="C4" s="57"/>
      <c r="D4" s="57"/>
      <c r="E4" s="58"/>
      <c r="F4" s="48"/>
      <c r="G4" s="56"/>
      <c r="H4" s="57"/>
      <c r="I4" s="57"/>
      <c r="J4" s="58"/>
    </row>
    <row r="5" spans="2:10" ht="102" customHeight="1">
      <c r="B5" s="76"/>
      <c r="C5" s="60" t="s">
        <v>128</v>
      </c>
      <c r="D5" s="61" t="s">
        <v>212</v>
      </c>
      <c r="E5" s="77"/>
      <c r="F5" s="46"/>
      <c r="G5" s="59"/>
      <c r="H5" s="60" t="s">
        <v>129</v>
      </c>
      <c r="I5" s="61" t="s">
        <v>213</v>
      </c>
      <c r="J5" s="58"/>
    </row>
    <row r="6" spans="2:10" ht="12" customHeight="1">
      <c r="B6" s="76"/>
      <c r="C6" s="60"/>
      <c r="D6" s="78"/>
      <c r="E6" s="79"/>
      <c r="F6" s="46"/>
      <c r="G6" s="59"/>
      <c r="H6" s="60"/>
      <c r="I6" s="62"/>
      <c r="J6" s="58"/>
    </row>
    <row r="7" spans="2:10" ht="20.25" customHeight="1">
      <c r="B7" s="76"/>
      <c r="C7" s="60" t="s">
        <v>25</v>
      </c>
      <c r="D7" s="66" t="s">
        <v>130</v>
      </c>
      <c r="E7" s="80"/>
      <c r="F7" s="46"/>
      <c r="G7" s="59"/>
      <c r="H7" s="60" t="s">
        <v>157</v>
      </c>
      <c r="I7" s="63" t="s">
        <v>214</v>
      </c>
      <c r="J7" s="58"/>
    </row>
    <row r="8" spans="2:10" ht="16.5" customHeight="1">
      <c r="B8" s="76"/>
      <c r="C8" s="57"/>
      <c r="D8" s="78"/>
      <c r="E8" s="79"/>
      <c r="F8" s="46"/>
      <c r="G8" s="59"/>
      <c r="H8" s="57"/>
      <c r="I8" s="62"/>
      <c r="J8" s="58"/>
    </row>
    <row r="9" spans="2:10" ht="18" customHeight="1">
      <c r="B9" s="76"/>
      <c r="C9" s="60" t="s">
        <v>26</v>
      </c>
      <c r="D9" s="66" t="s">
        <v>131</v>
      </c>
      <c r="E9" s="80"/>
      <c r="F9" s="46"/>
      <c r="G9" s="59"/>
      <c r="H9" s="60" t="s">
        <v>158</v>
      </c>
      <c r="I9" s="64" t="s">
        <v>132</v>
      </c>
      <c r="J9" s="58"/>
    </row>
    <row r="10" spans="2:10" ht="17.25" customHeight="1">
      <c r="B10" s="76"/>
      <c r="C10" s="60"/>
      <c r="D10" s="66"/>
      <c r="E10" s="80"/>
      <c r="F10" s="46"/>
      <c r="G10" s="59"/>
      <c r="H10" s="60"/>
      <c r="I10" s="64"/>
      <c r="J10" s="58"/>
    </row>
    <row r="11" spans="2:10" ht="117.75" customHeight="1">
      <c r="B11" s="76"/>
      <c r="C11" s="60" t="s">
        <v>103</v>
      </c>
      <c r="D11" s="66" t="s">
        <v>223</v>
      </c>
      <c r="E11" s="80"/>
      <c r="F11" s="46"/>
      <c r="G11" s="59"/>
      <c r="H11" s="60" t="s">
        <v>156</v>
      </c>
      <c r="I11" s="64" t="s">
        <v>224</v>
      </c>
      <c r="J11" s="58"/>
    </row>
    <row r="12" spans="2:10" ht="15" customHeight="1">
      <c r="B12" s="76"/>
      <c r="C12" s="57"/>
      <c r="D12" s="70"/>
      <c r="E12" s="81"/>
      <c r="F12" s="47"/>
      <c r="G12" s="65"/>
      <c r="H12" s="57"/>
      <c r="I12" s="57"/>
      <c r="J12" s="58"/>
    </row>
    <row r="13" spans="2:10" ht="57.75" customHeight="1">
      <c r="B13" s="76"/>
      <c r="C13" s="60" t="s">
        <v>220</v>
      </c>
      <c r="D13" s="66" t="s">
        <v>133</v>
      </c>
      <c r="E13" s="80"/>
      <c r="F13" s="46"/>
      <c r="G13" s="59"/>
      <c r="H13" s="60" t="s">
        <v>221</v>
      </c>
      <c r="I13" s="66" t="s">
        <v>134</v>
      </c>
      <c r="J13" s="58"/>
    </row>
    <row r="14" spans="2:10" ht="15" customHeight="1">
      <c r="B14" s="76"/>
      <c r="C14" s="57"/>
      <c r="D14" s="57"/>
      <c r="E14" s="58"/>
      <c r="F14" s="48"/>
      <c r="G14" s="56"/>
      <c r="H14" s="57"/>
      <c r="I14" s="57"/>
      <c r="J14" s="58"/>
    </row>
    <row r="15" spans="2:10" ht="66.75" customHeight="1">
      <c r="B15" s="76"/>
      <c r="C15" s="60" t="s">
        <v>27</v>
      </c>
      <c r="D15" s="66" t="s">
        <v>215</v>
      </c>
      <c r="E15" s="80"/>
      <c r="F15" s="46"/>
      <c r="G15" s="59"/>
      <c r="H15" s="60" t="s">
        <v>159</v>
      </c>
      <c r="I15" s="66" t="s">
        <v>216</v>
      </c>
      <c r="J15" s="58"/>
    </row>
    <row r="16" spans="2:10" ht="15" customHeight="1">
      <c r="B16" s="76"/>
      <c r="C16" s="57"/>
      <c r="D16" s="57"/>
      <c r="E16" s="58"/>
      <c r="F16" s="48"/>
      <c r="G16" s="56"/>
      <c r="H16" s="57"/>
      <c r="I16" s="57"/>
      <c r="J16" s="58"/>
    </row>
    <row r="17" spans="2:10" ht="24.75" customHeight="1">
      <c r="B17" s="76"/>
      <c r="C17" s="60" t="s">
        <v>30</v>
      </c>
      <c r="D17" s="66" t="s">
        <v>135</v>
      </c>
      <c r="E17" s="80"/>
      <c r="F17" s="49"/>
      <c r="G17" s="67"/>
      <c r="H17" s="60" t="s">
        <v>136</v>
      </c>
      <c r="I17" s="66" t="s">
        <v>217</v>
      </c>
      <c r="J17" s="58"/>
    </row>
    <row r="18" spans="2:10" ht="15" customHeight="1">
      <c r="B18" s="76"/>
      <c r="C18" s="57"/>
      <c r="D18" s="82"/>
      <c r="E18" s="83"/>
      <c r="F18" s="50"/>
      <c r="G18" s="68"/>
      <c r="H18" s="57"/>
      <c r="I18" s="57"/>
      <c r="J18" s="58"/>
    </row>
    <row r="19" spans="2:10" ht="40.5" customHeight="1">
      <c r="B19" s="76"/>
      <c r="C19" s="60" t="s">
        <v>31</v>
      </c>
      <c r="D19" s="66" t="s">
        <v>137</v>
      </c>
      <c r="E19" s="80"/>
      <c r="F19" s="49"/>
      <c r="G19" s="67"/>
      <c r="H19" s="60" t="s">
        <v>35</v>
      </c>
      <c r="I19" s="66" t="s">
        <v>138</v>
      </c>
      <c r="J19" s="58"/>
    </row>
    <row r="20" spans="2:10" ht="15" customHeight="1">
      <c r="B20" s="76"/>
      <c r="C20" s="60" t="s">
        <v>18</v>
      </c>
      <c r="D20" s="66" t="s">
        <v>139</v>
      </c>
      <c r="E20" s="80"/>
      <c r="F20" s="48"/>
      <c r="G20" s="56"/>
      <c r="H20" s="60" t="s">
        <v>18</v>
      </c>
      <c r="I20" s="69" t="s">
        <v>140</v>
      </c>
      <c r="J20" s="58"/>
    </row>
    <row r="21" spans="2:10" ht="16.5">
      <c r="B21" s="76"/>
      <c r="C21" s="60"/>
      <c r="D21" s="84"/>
      <c r="E21" s="85"/>
      <c r="F21" s="48"/>
      <c r="G21" s="56"/>
      <c r="H21" s="60"/>
      <c r="I21" s="70"/>
      <c r="J21" s="58"/>
    </row>
    <row r="22" spans="2:10" ht="15.75" customHeight="1">
      <c r="B22" s="76"/>
      <c r="C22" s="60" t="s">
        <v>141</v>
      </c>
      <c r="D22" s="66" t="s">
        <v>142</v>
      </c>
      <c r="E22" s="80"/>
      <c r="F22" s="48"/>
      <c r="G22" s="56"/>
      <c r="H22" s="60" t="s">
        <v>141</v>
      </c>
      <c r="I22" s="69" t="s">
        <v>143</v>
      </c>
      <c r="J22" s="58"/>
    </row>
    <row r="23" spans="2:10" ht="16.5">
      <c r="B23" s="86"/>
      <c r="C23" s="72"/>
      <c r="D23" s="87"/>
      <c r="E23" s="88"/>
      <c r="F23" s="48"/>
      <c r="G23" s="71"/>
      <c r="H23" s="72"/>
      <c r="I23" s="73"/>
      <c r="J23" s="74"/>
    </row>
    <row r="24" spans="2:10" ht="15" customHeight="1"/>
    <row r="25" spans="2:10" ht="16.5">
      <c r="C25" s="24"/>
      <c r="D25" s="21"/>
      <c r="E25" s="21"/>
      <c r="H25" s="24"/>
      <c r="I25" s="21"/>
    </row>
    <row r="26" spans="2:10" ht="18" customHeight="1"/>
    <row r="27" spans="2:10" ht="16.5">
      <c r="C27" s="24"/>
      <c r="D27" s="21"/>
      <c r="E27" s="21"/>
      <c r="H27" s="24"/>
      <c r="I27" s="21"/>
    </row>
    <row r="28" spans="2:10" ht="22.5" customHeight="1"/>
    <row r="29" spans="2:10" ht="67.5" customHeight="1">
      <c r="C29" s="24"/>
      <c r="D29" s="21"/>
      <c r="E29" s="21"/>
      <c r="H29" s="24"/>
      <c r="I29" s="21"/>
    </row>
    <row r="30" spans="2:10" ht="15" customHeight="1"/>
    <row r="31" spans="2:10" ht="16.5">
      <c r="C31" s="24"/>
      <c r="D31" s="27"/>
      <c r="E31" s="27"/>
      <c r="H31" s="24"/>
      <c r="I31" s="21"/>
    </row>
    <row r="32" spans="2:10" ht="15" customHeight="1"/>
    <row r="33" spans="3:9" ht="16.5">
      <c r="C33" s="24"/>
      <c r="D33" s="27"/>
      <c r="E33" s="27"/>
      <c r="H33" s="24"/>
      <c r="I33" s="21"/>
    </row>
    <row r="34" spans="3:9" ht="15" customHeight="1">
      <c r="I34" s="21"/>
    </row>
    <row r="35" spans="3:9" ht="16.5">
      <c r="C35" s="24"/>
      <c r="D35" s="27"/>
      <c r="E35" s="27"/>
      <c r="H35" s="24"/>
      <c r="I35" s="21"/>
    </row>
    <row r="36" spans="3:9" ht="15" customHeight="1"/>
    <row r="37" spans="3:9" ht="15" customHeight="1"/>
    <row r="38" spans="3:9"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E16" sqref="E16"/>
    </sheetView>
  </sheetViews>
  <sheetFormatPr defaultRowHeight="15"/>
  <cols>
    <col min="1" max="1" width="3.28515625" style="17" customWidth="1"/>
    <col min="2" max="2" width="3.28515625" style="19" customWidth="1"/>
    <col min="3" max="3" width="60" bestFit="1" customWidth="1"/>
    <col min="4" max="4" width="63.7109375" customWidth="1"/>
  </cols>
  <sheetData>
    <row r="1" spans="2:5">
      <c r="B1" s="18"/>
    </row>
    <row r="2" spans="2:5">
      <c r="B2" s="18"/>
    </row>
    <row r="3" spans="2:5">
      <c r="B3" s="18"/>
    </row>
    <row r="4" spans="2:5">
      <c r="B4" s="18"/>
    </row>
    <row r="5" spans="2:5">
      <c r="B5" s="18"/>
    </row>
    <row r="6" spans="2:5">
      <c r="B6" s="18"/>
    </row>
    <row r="7" spans="2:5">
      <c r="B7" s="18"/>
    </row>
    <row r="8" spans="2:5">
      <c r="B8" s="18"/>
      <c r="C8" s="30" t="s">
        <v>7</v>
      </c>
      <c r="D8" s="30" t="s">
        <v>1</v>
      </c>
    </row>
    <row r="9" spans="2:5">
      <c r="B9" s="18"/>
      <c r="C9" s="16" t="s">
        <v>16</v>
      </c>
      <c r="D9" s="16" t="s">
        <v>6</v>
      </c>
      <c r="E9" s="16"/>
    </row>
    <row r="10" spans="2:5">
      <c r="B10" s="18"/>
      <c r="C10" s="16"/>
    </row>
    <row r="11" spans="2:5">
      <c r="B11" s="18"/>
      <c r="C11" s="16" t="s">
        <v>2</v>
      </c>
      <c r="D11" s="16" t="s">
        <v>145</v>
      </c>
    </row>
    <row r="12" spans="2:5">
      <c r="B12" s="18"/>
      <c r="C12" s="16" t="s">
        <v>147</v>
      </c>
      <c r="D12" s="16" t="s">
        <v>146</v>
      </c>
    </row>
    <row r="13" spans="2:5">
      <c r="B13" s="18"/>
      <c r="C13" s="16" t="s">
        <v>3</v>
      </c>
      <c r="D13" s="16" t="s">
        <v>149</v>
      </c>
    </row>
    <row r="14" spans="2:5">
      <c r="B14" s="18"/>
      <c r="C14" s="16" t="s">
        <v>4</v>
      </c>
      <c r="D14" s="16" t="s">
        <v>148</v>
      </c>
    </row>
    <row r="15" spans="2:5">
      <c r="B15" s="18"/>
      <c r="C15" s="16"/>
      <c r="D15" s="16"/>
    </row>
    <row r="16" spans="2:5">
      <c r="B16" s="18"/>
      <c r="C16" s="16" t="s">
        <v>5</v>
      </c>
      <c r="D16" s="16" t="s">
        <v>5</v>
      </c>
    </row>
    <row r="17" spans="2:4">
      <c r="B17" s="18"/>
    </row>
    <row r="18" spans="2:4">
      <c r="B18" s="18"/>
    </row>
    <row r="19" spans="2:4">
      <c r="B19" s="18"/>
    </row>
    <row r="20" spans="2:4">
      <c r="B20" s="18"/>
      <c r="C20" s="133" t="s">
        <v>210</v>
      </c>
      <c r="D20" s="133"/>
    </row>
    <row r="21" spans="2:4">
      <c r="B21" s="18"/>
      <c r="C21" s="134" t="s">
        <v>211</v>
      </c>
      <c r="D21" s="134"/>
    </row>
    <row r="22" spans="2:4">
      <c r="B22" s="18"/>
    </row>
    <row r="23" spans="2:4">
      <c r="B23" s="18"/>
    </row>
    <row r="24" spans="2:4">
      <c r="B24" s="18"/>
    </row>
    <row r="25" spans="2:4">
      <c r="B25" s="18"/>
    </row>
    <row r="26" spans="2:4">
      <c r="B26" s="18"/>
    </row>
    <row r="27" spans="2:4">
      <c r="B27" s="18"/>
    </row>
    <row r="28" spans="2:4">
      <c r="B28" s="18"/>
    </row>
    <row r="29" spans="2:4">
      <c r="B29" s="18"/>
    </row>
  </sheetData>
  <mergeCells count="2">
    <mergeCell ref="C20:D20"/>
    <mergeCell ref="C21:D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2"/>
  <sheetViews>
    <sheetView showGridLines="0" topLeftCell="A16" zoomScale="80" zoomScaleNormal="80" workbookViewId="0">
      <selection activeCell="C57" sqref="C57"/>
    </sheetView>
  </sheetViews>
  <sheetFormatPr defaultRowHeight="15"/>
  <cols>
    <col min="1" max="1" width="3.28515625" style="17" customWidth="1"/>
    <col min="2" max="2" width="4.5703125" customWidth="1"/>
    <col min="3" max="3" width="144" customWidth="1"/>
    <col min="4" max="4" width="5.85546875" customWidth="1"/>
  </cols>
  <sheetData>
    <row r="9" spans="3:5" ht="15.75">
      <c r="C9" s="20" t="s">
        <v>17</v>
      </c>
      <c r="D9" s="2"/>
      <c r="E9" s="2"/>
    </row>
    <row r="10" spans="3:5" ht="15.75">
      <c r="C10" s="20"/>
      <c r="D10" s="2"/>
      <c r="E10" s="2"/>
    </row>
    <row r="11" spans="3:5" ht="15.75">
      <c r="C11" s="20" t="s">
        <v>243</v>
      </c>
      <c r="D11" s="2"/>
      <c r="E11" s="106">
        <v>1</v>
      </c>
    </row>
    <row r="12" spans="3:5" ht="15.75">
      <c r="C12" s="20"/>
      <c r="D12" s="2"/>
      <c r="E12" s="2"/>
    </row>
    <row r="13" spans="3:5" ht="15.75">
      <c r="C13" s="20" t="s">
        <v>244</v>
      </c>
      <c r="D13" s="2"/>
      <c r="E13" s="11">
        <v>2</v>
      </c>
    </row>
    <row r="14" spans="3:5" ht="15.75">
      <c r="C14" s="20"/>
      <c r="D14" s="2"/>
      <c r="E14" s="2"/>
    </row>
    <row r="15" spans="3:5" ht="15.75">
      <c r="C15" s="20" t="s">
        <v>245</v>
      </c>
      <c r="D15" s="2"/>
      <c r="E15" s="11">
        <v>3</v>
      </c>
    </row>
    <row r="16" spans="3:5" ht="15.75">
      <c r="C16" s="20"/>
      <c r="D16" s="2"/>
      <c r="E16" s="2"/>
    </row>
    <row r="17" spans="3:5" ht="15.75">
      <c r="C17" s="20" t="s">
        <v>150</v>
      </c>
      <c r="D17" s="2"/>
      <c r="E17" s="11">
        <v>4</v>
      </c>
    </row>
    <row r="18" spans="3:5" ht="15.75">
      <c r="C18" s="20"/>
      <c r="D18" s="2"/>
      <c r="E18" s="2"/>
    </row>
    <row r="19" spans="3:5" ht="15.75">
      <c r="C19" s="20" t="s">
        <v>151</v>
      </c>
      <c r="D19" s="2"/>
      <c r="E19" s="11">
        <v>5</v>
      </c>
    </row>
    <row r="20" spans="3:5" ht="15.75">
      <c r="C20" s="20"/>
      <c r="D20" s="2"/>
      <c r="E20" s="2"/>
    </row>
    <row r="21" spans="3:5" ht="15.75">
      <c r="C21" s="20" t="s">
        <v>152</v>
      </c>
      <c r="D21" s="2"/>
      <c r="E21" s="11">
        <v>6</v>
      </c>
    </row>
    <row r="22" spans="3:5" ht="15.75">
      <c r="C22" s="20"/>
      <c r="D22" s="2"/>
      <c r="E22" s="2"/>
    </row>
    <row r="23" spans="3:5" ht="15.75">
      <c r="C23" s="20" t="s">
        <v>153</v>
      </c>
      <c r="D23" s="2"/>
      <c r="E23" s="11">
        <v>7</v>
      </c>
    </row>
    <row r="24" spans="3:5" ht="15.75">
      <c r="C24" s="20"/>
      <c r="D24" s="2"/>
      <c r="E24" s="2"/>
    </row>
    <row r="25" spans="3:5" ht="15.75">
      <c r="C25" s="20" t="s">
        <v>154</v>
      </c>
      <c r="D25" s="2"/>
      <c r="E25" s="11">
        <v>8</v>
      </c>
    </row>
    <row r="26" spans="3:5" ht="15.75">
      <c r="C26" s="20"/>
      <c r="D26" s="2"/>
      <c r="E26" s="2"/>
    </row>
    <row r="27" spans="3:5" ht="15.75">
      <c r="C27" s="20" t="s">
        <v>246</v>
      </c>
      <c r="D27" s="2"/>
      <c r="E27" s="11">
        <v>9</v>
      </c>
    </row>
    <row r="28" spans="3:5" ht="15.75">
      <c r="C28" s="20"/>
      <c r="D28" s="2"/>
    </row>
    <row r="29" spans="3:5" ht="15.75">
      <c r="C29" s="20"/>
      <c r="D29" s="2"/>
    </row>
    <row r="40" spans="3:3" ht="15.75">
      <c r="C40" s="20"/>
    </row>
    <row r="42" spans="3:3" ht="15.75">
      <c r="C42" s="20"/>
    </row>
  </sheetData>
  <hyperlinks>
    <hyperlink ref="E11" location="'Number Entities'!A1" display="'Number Entities'!A1"/>
    <hyperlink ref="E13" location="'Number Entities By Province'!A1" display="'Number Entities By Province'!A1"/>
    <hyperlink ref="E15" location="'Assets Based On Province'!A1" display="'Assets Based On Province'!A1"/>
    <hyperlink ref="E17" location="Summary!A1" display="Summary!A1"/>
    <hyperlink ref="E19" location="Ratio!A1" display="Ratio!A1"/>
    <hyperlink ref="E21" location="'FP-MFI Cooperative Conv'!A1" display="'FP-MFI Cooperative Conv'!A1"/>
    <hyperlink ref="E23" location="'FP-MFI Limit Comp Conv'!A1" display="'FP-MFI Limit Comp Conv'!A1"/>
    <hyperlink ref="E25" location="'FP- MFI Cooperative Sharia'!A1" display="'FP- MFI Cooperative Sharia'!A1"/>
    <hyperlink ref="E27" location="Glossary!A1" display="Glossary!A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80" zoomScaleNormal="80" workbookViewId="0">
      <selection activeCell="K10" sqref="K10:L10"/>
    </sheetView>
  </sheetViews>
  <sheetFormatPr defaultRowHeight="15"/>
  <cols>
    <col min="1" max="1" width="30.140625" customWidth="1"/>
    <col min="2" max="13" width="11.85546875" customWidth="1"/>
    <col min="14" max="14" width="25" bestFit="1" customWidth="1"/>
  </cols>
  <sheetData>
    <row r="1" spans="1:14" ht="22.5">
      <c r="A1" s="135" t="s">
        <v>242</v>
      </c>
      <c r="B1" s="135"/>
      <c r="C1" s="135"/>
      <c r="D1" s="135"/>
      <c r="E1" s="135"/>
      <c r="F1" s="135"/>
      <c r="G1" s="135"/>
      <c r="H1" s="135"/>
      <c r="I1" s="135"/>
      <c r="J1" s="135"/>
      <c r="K1" s="135"/>
      <c r="L1" s="135"/>
      <c r="M1" s="135"/>
      <c r="N1" s="135"/>
    </row>
    <row r="2" spans="1:14" ht="22.5">
      <c r="A2" s="153" t="s">
        <v>254</v>
      </c>
      <c r="B2" s="153"/>
      <c r="C2" s="153"/>
      <c r="D2" s="153"/>
      <c r="E2" s="153"/>
      <c r="F2" s="153"/>
      <c r="G2" s="153"/>
      <c r="H2" s="153"/>
      <c r="I2" s="153"/>
      <c r="J2" s="153"/>
      <c r="K2" s="153"/>
      <c r="L2" s="153"/>
      <c r="M2" s="153"/>
      <c r="N2" s="153"/>
    </row>
    <row r="3" spans="1:14" ht="48.75" customHeight="1">
      <c r="A3" s="89" t="s">
        <v>208</v>
      </c>
      <c r="B3" s="123" t="s">
        <v>256</v>
      </c>
      <c r="C3" s="123" t="s">
        <v>257</v>
      </c>
      <c r="D3" s="123" t="s">
        <v>258</v>
      </c>
      <c r="E3" s="123" t="s">
        <v>259</v>
      </c>
      <c r="F3" s="123" t="s">
        <v>260</v>
      </c>
      <c r="G3" s="123" t="s">
        <v>261</v>
      </c>
      <c r="H3" s="123" t="s">
        <v>262</v>
      </c>
      <c r="I3" s="123" t="s">
        <v>263</v>
      </c>
      <c r="J3" s="123" t="s">
        <v>264</v>
      </c>
      <c r="K3" s="123" t="s">
        <v>265</v>
      </c>
      <c r="L3" s="123" t="s">
        <v>266</v>
      </c>
      <c r="M3" s="123" t="s">
        <v>267</v>
      </c>
      <c r="N3" s="145" t="s">
        <v>209</v>
      </c>
    </row>
    <row r="4" spans="1:14">
      <c r="A4" s="101" t="s">
        <v>225</v>
      </c>
      <c r="B4" s="101">
        <v>25</v>
      </c>
      <c r="C4" s="101">
        <v>27</v>
      </c>
      <c r="D4" s="101">
        <v>31</v>
      </c>
      <c r="E4" s="101">
        <v>46</v>
      </c>
      <c r="F4" s="101">
        <v>50</v>
      </c>
      <c r="G4" s="101">
        <v>67</v>
      </c>
      <c r="H4" s="101">
        <f t="shared" ref="H4:J4" si="0">SUM(H5:H6)</f>
        <v>69</v>
      </c>
      <c r="I4" s="101">
        <f t="shared" si="0"/>
        <v>74</v>
      </c>
      <c r="J4" s="101">
        <f t="shared" si="0"/>
        <v>76</v>
      </c>
      <c r="K4" s="111">
        <f>SUM(K5:K6)</f>
        <v>80</v>
      </c>
      <c r="L4" s="111">
        <f t="shared" ref="L4" si="1">SUM(L5:L6)</f>
        <v>98</v>
      </c>
      <c r="M4" s="111"/>
      <c r="N4" s="159" t="s">
        <v>230</v>
      </c>
    </row>
    <row r="5" spans="1:14">
      <c r="A5" s="90" t="s">
        <v>226</v>
      </c>
      <c r="B5" s="90">
        <v>15</v>
      </c>
      <c r="C5" s="90">
        <v>16</v>
      </c>
      <c r="D5" s="90">
        <v>19</v>
      </c>
      <c r="E5" s="90">
        <v>33</v>
      </c>
      <c r="F5" s="90">
        <v>35</v>
      </c>
      <c r="G5" s="90">
        <v>51</v>
      </c>
      <c r="H5" s="90">
        <v>52</v>
      </c>
      <c r="I5" s="103">
        <v>57</v>
      </c>
      <c r="J5" s="103">
        <v>59</v>
      </c>
      <c r="K5" s="111">
        <v>63</v>
      </c>
      <c r="L5" s="90">
        <v>81</v>
      </c>
      <c r="M5" s="90"/>
      <c r="N5" s="158" t="s">
        <v>231</v>
      </c>
    </row>
    <row r="6" spans="1:14">
      <c r="A6" s="90" t="s">
        <v>227</v>
      </c>
      <c r="B6" s="90">
        <v>10</v>
      </c>
      <c r="C6" s="90">
        <v>11</v>
      </c>
      <c r="D6" s="90">
        <v>12</v>
      </c>
      <c r="E6" s="90">
        <v>13</v>
      </c>
      <c r="F6" s="90">
        <v>15</v>
      </c>
      <c r="G6" s="90">
        <v>16</v>
      </c>
      <c r="H6" s="90">
        <v>17</v>
      </c>
      <c r="I6" s="103">
        <v>17</v>
      </c>
      <c r="J6" s="103">
        <v>17</v>
      </c>
      <c r="K6" s="111">
        <v>17</v>
      </c>
      <c r="L6" s="111">
        <v>17</v>
      </c>
      <c r="M6" s="90"/>
      <c r="N6" s="158" t="s">
        <v>232</v>
      </c>
    </row>
    <row r="7" spans="1:14">
      <c r="A7" s="101" t="s">
        <v>228</v>
      </c>
      <c r="B7" s="101">
        <v>7</v>
      </c>
      <c r="C7" s="101">
        <v>8</v>
      </c>
      <c r="D7" s="101">
        <v>11</v>
      </c>
      <c r="E7" s="101">
        <v>11</v>
      </c>
      <c r="F7" s="101">
        <v>11</v>
      </c>
      <c r="G7" s="101">
        <v>12</v>
      </c>
      <c r="H7" s="101">
        <f t="shared" ref="H7" si="2">SUM(H8:H9)</f>
        <v>13</v>
      </c>
      <c r="I7" s="101">
        <v>13</v>
      </c>
      <c r="J7" s="101">
        <v>13</v>
      </c>
      <c r="K7" s="111">
        <f t="shared" ref="K7:L7" si="3">SUM(K8:K9)</f>
        <v>13</v>
      </c>
      <c r="L7" s="111">
        <f t="shared" si="3"/>
        <v>13</v>
      </c>
      <c r="M7" s="111"/>
      <c r="N7" s="159" t="s">
        <v>233</v>
      </c>
    </row>
    <row r="8" spans="1:14">
      <c r="A8" s="90" t="s">
        <v>226</v>
      </c>
      <c r="B8" s="90">
        <v>7</v>
      </c>
      <c r="C8" s="90">
        <v>8</v>
      </c>
      <c r="D8" s="90">
        <v>11</v>
      </c>
      <c r="E8" s="90">
        <v>11</v>
      </c>
      <c r="F8" s="90">
        <v>11</v>
      </c>
      <c r="G8" s="90">
        <v>12</v>
      </c>
      <c r="H8" s="90">
        <v>13</v>
      </c>
      <c r="I8" s="103">
        <v>13</v>
      </c>
      <c r="J8" s="103">
        <v>13</v>
      </c>
      <c r="K8" s="111">
        <v>13</v>
      </c>
      <c r="L8" s="90">
        <v>13</v>
      </c>
      <c r="M8" s="90"/>
      <c r="N8" s="158" t="s">
        <v>231</v>
      </c>
    </row>
    <row r="9" spans="1:14">
      <c r="A9" s="90" t="s">
        <v>227</v>
      </c>
      <c r="B9" s="102" t="s">
        <v>222</v>
      </c>
      <c r="C9" s="102" t="s">
        <v>222</v>
      </c>
      <c r="D9" s="102" t="s">
        <v>222</v>
      </c>
      <c r="E9" s="102" t="s">
        <v>222</v>
      </c>
      <c r="F9" s="107" t="s">
        <v>249</v>
      </c>
      <c r="G9" s="90"/>
      <c r="H9" s="90"/>
      <c r="I9" s="110" t="s">
        <v>250</v>
      </c>
      <c r="J9" s="103"/>
      <c r="K9" s="111"/>
      <c r="L9" s="90"/>
      <c r="M9" s="90"/>
      <c r="N9" s="158" t="s">
        <v>232</v>
      </c>
    </row>
    <row r="10" spans="1:14">
      <c r="A10" s="101" t="s">
        <v>229</v>
      </c>
      <c r="B10" s="101">
        <v>32</v>
      </c>
      <c r="C10" s="101">
        <v>35</v>
      </c>
      <c r="D10" s="101">
        <v>42</v>
      </c>
      <c r="E10" s="101">
        <v>57</v>
      </c>
      <c r="F10" s="101">
        <v>61</v>
      </c>
      <c r="G10" s="101">
        <v>79</v>
      </c>
      <c r="H10" s="101">
        <f t="shared" ref="H10:J10" si="4">H4+H7</f>
        <v>82</v>
      </c>
      <c r="I10" s="101">
        <f t="shared" si="4"/>
        <v>87</v>
      </c>
      <c r="J10" s="101">
        <f t="shared" si="4"/>
        <v>89</v>
      </c>
      <c r="K10" s="162">
        <f>K4+K7</f>
        <v>93</v>
      </c>
      <c r="L10" s="162">
        <f t="shared" ref="L10" si="5">L4+L7</f>
        <v>111</v>
      </c>
      <c r="M10" s="111"/>
      <c r="N10" s="159" t="s">
        <v>229</v>
      </c>
    </row>
  </sheetData>
  <mergeCells count="2">
    <mergeCell ref="A1:N1"/>
    <mergeCell ref="A2:N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115" zoomScaleNormal="115" workbookViewId="0">
      <selection activeCell="L16" sqref="L16"/>
    </sheetView>
  </sheetViews>
  <sheetFormatPr defaultRowHeight="15"/>
  <cols>
    <col min="1" max="1" width="21.7109375" bestFit="1" customWidth="1"/>
    <col min="2" max="12" width="13.140625" customWidth="1"/>
    <col min="13" max="13" width="10.28515625" bestFit="1" customWidth="1"/>
    <col min="14" max="14" width="20.42578125" bestFit="1" customWidth="1"/>
  </cols>
  <sheetData>
    <row r="1" spans="1:14" ht="22.5" customHeight="1">
      <c r="A1" s="135" t="s">
        <v>241</v>
      </c>
      <c r="B1" s="135"/>
      <c r="C1" s="135"/>
      <c r="D1" s="135"/>
      <c r="E1" s="135"/>
      <c r="F1" s="135"/>
      <c r="G1" s="135"/>
      <c r="H1" s="135"/>
      <c r="I1" s="135"/>
      <c r="J1" s="135"/>
      <c r="K1" s="135"/>
      <c r="L1" s="135"/>
      <c r="M1" s="135"/>
      <c r="N1" s="135"/>
    </row>
    <row r="2" spans="1:14" ht="22.5" customHeight="1">
      <c r="A2" s="153" t="s">
        <v>255</v>
      </c>
      <c r="B2" s="153"/>
      <c r="C2" s="153"/>
      <c r="D2" s="153"/>
      <c r="E2" s="153"/>
      <c r="F2" s="153"/>
      <c r="G2" s="153"/>
      <c r="H2" s="153"/>
      <c r="I2" s="153"/>
      <c r="J2" s="153"/>
      <c r="K2" s="153"/>
      <c r="L2" s="153"/>
      <c r="M2" s="153"/>
      <c r="N2" s="153"/>
    </row>
    <row r="3" spans="1:14" ht="48.75" customHeight="1">
      <c r="A3" s="89" t="s">
        <v>208</v>
      </c>
      <c r="B3" s="123" t="s">
        <v>256</v>
      </c>
      <c r="C3" s="123" t="s">
        <v>257</v>
      </c>
      <c r="D3" s="123" t="s">
        <v>258</v>
      </c>
      <c r="E3" s="123" t="s">
        <v>259</v>
      </c>
      <c r="F3" s="123" t="s">
        <v>260</v>
      </c>
      <c r="G3" s="123" t="s">
        <v>261</v>
      </c>
      <c r="H3" s="123" t="s">
        <v>262</v>
      </c>
      <c r="I3" s="123" t="s">
        <v>263</v>
      </c>
      <c r="J3" s="123" t="s">
        <v>264</v>
      </c>
      <c r="K3" s="123" t="s">
        <v>265</v>
      </c>
      <c r="L3" s="123" t="s">
        <v>266</v>
      </c>
      <c r="M3" s="123" t="s">
        <v>267</v>
      </c>
      <c r="N3" s="145" t="s">
        <v>209</v>
      </c>
    </row>
    <row r="4" spans="1:14">
      <c r="A4" s="103" t="s">
        <v>234</v>
      </c>
      <c r="B4" s="103">
        <v>19</v>
      </c>
      <c r="C4" s="103">
        <v>20</v>
      </c>
      <c r="D4" s="103">
        <v>23</v>
      </c>
      <c r="E4" s="103">
        <v>36</v>
      </c>
      <c r="F4" s="90">
        <v>39</v>
      </c>
      <c r="G4" s="90">
        <v>54</v>
      </c>
      <c r="H4" s="90">
        <v>55</v>
      </c>
      <c r="I4" s="90">
        <v>60</v>
      </c>
      <c r="J4" s="112">
        <v>61</v>
      </c>
      <c r="K4" s="113">
        <v>64</v>
      </c>
      <c r="L4" s="90">
        <v>82</v>
      </c>
      <c r="M4" s="90"/>
      <c r="N4" s="160" t="s">
        <v>268</v>
      </c>
    </row>
    <row r="5" spans="1:14">
      <c r="A5" s="103" t="s">
        <v>235</v>
      </c>
      <c r="B5" s="103">
        <v>10</v>
      </c>
      <c r="C5" s="103">
        <v>12</v>
      </c>
      <c r="D5" s="103">
        <v>13</v>
      </c>
      <c r="E5" s="103">
        <v>13</v>
      </c>
      <c r="F5" s="90">
        <v>13</v>
      </c>
      <c r="G5" s="90">
        <v>14</v>
      </c>
      <c r="H5" s="90">
        <v>14</v>
      </c>
      <c r="I5" s="90">
        <v>14</v>
      </c>
      <c r="J5" s="112">
        <v>14</v>
      </c>
      <c r="K5" s="113">
        <v>14</v>
      </c>
      <c r="L5" s="113">
        <v>14</v>
      </c>
      <c r="M5" s="90"/>
      <c r="N5" s="160" t="s">
        <v>269</v>
      </c>
    </row>
    <row r="6" spans="1:14">
      <c r="A6" s="103" t="s">
        <v>236</v>
      </c>
      <c r="B6" s="103">
        <v>2</v>
      </c>
      <c r="C6" s="103">
        <v>2</v>
      </c>
      <c r="D6" s="103">
        <v>2</v>
      </c>
      <c r="E6" s="103">
        <v>2</v>
      </c>
      <c r="F6" s="90">
        <v>2</v>
      </c>
      <c r="G6" s="90">
        <v>2</v>
      </c>
      <c r="H6" s="90">
        <v>3</v>
      </c>
      <c r="I6" s="90">
        <v>3</v>
      </c>
      <c r="J6" s="112">
        <v>3</v>
      </c>
      <c r="K6" s="113">
        <v>3</v>
      </c>
      <c r="L6" s="113">
        <v>3</v>
      </c>
      <c r="M6" s="90"/>
      <c r="N6" s="160" t="s">
        <v>270</v>
      </c>
    </row>
    <row r="7" spans="1:14">
      <c r="A7" s="103" t="s">
        <v>237</v>
      </c>
      <c r="B7" s="103">
        <v>1</v>
      </c>
      <c r="C7" s="103">
        <v>1</v>
      </c>
      <c r="D7" s="103">
        <v>1</v>
      </c>
      <c r="E7" s="103">
        <v>1</v>
      </c>
      <c r="F7" s="90">
        <v>2</v>
      </c>
      <c r="G7" s="90">
        <v>3</v>
      </c>
      <c r="H7" s="90">
        <v>3</v>
      </c>
      <c r="I7" s="90">
        <v>3</v>
      </c>
      <c r="J7" s="112">
        <v>3</v>
      </c>
      <c r="K7" s="113">
        <v>3</v>
      </c>
      <c r="L7" s="113">
        <v>3</v>
      </c>
      <c r="M7" s="90"/>
      <c r="N7" s="160" t="s">
        <v>237</v>
      </c>
    </row>
    <row r="8" spans="1:14">
      <c r="A8" s="103" t="s">
        <v>238</v>
      </c>
      <c r="B8" s="104" t="s">
        <v>222</v>
      </c>
      <c r="C8" s="104" t="s">
        <v>222</v>
      </c>
      <c r="D8" s="103">
        <v>1</v>
      </c>
      <c r="E8" s="103">
        <v>1</v>
      </c>
      <c r="F8" s="90">
        <v>1</v>
      </c>
      <c r="G8" s="90">
        <v>1</v>
      </c>
      <c r="H8" s="90">
        <v>1</v>
      </c>
      <c r="I8" s="90">
        <v>1</v>
      </c>
      <c r="J8" s="112">
        <v>1</v>
      </c>
      <c r="K8" s="113">
        <v>1</v>
      </c>
      <c r="L8" s="113">
        <v>1</v>
      </c>
      <c r="M8" s="90"/>
      <c r="N8" s="160" t="s">
        <v>238</v>
      </c>
    </row>
    <row r="9" spans="1:14">
      <c r="A9" s="103" t="s">
        <v>239</v>
      </c>
      <c r="B9" s="104" t="s">
        <v>222</v>
      </c>
      <c r="C9" s="104" t="s">
        <v>222</v>
      </c>
      <c r="D9" s="104">
        <v>1</v>
      </c>
      <c r="E9" s="104">
        <v>2</v>
      </c>
      <c r="F9" s="90">
        <v>2</v>
      </c>
      <c r="G9" s="90">
        <v>3</v>
      </c>
      <c r="H9" s="90">
        <v>4</v>
      </c>
      <c r="I9" s="90">
        <v>4</v>
      </c>
      <c r="J9" s="112">
        <v>4</v>
      </c>
      <c r="K9" s="113">
        <v>5</v>
      </c>
      <c r="L9" s="113">
        <v>5</v>
      </c>
      <c r="M9" s="90"/>
      <c r="N9" s="160" t="s">
        <v>239</v>
      </c>
    </row>
    <row r="10" spans="1:14">
      <c r="A10" s="103" t="s">
        <v>240</v>
      </c>
      <c r="B10" s="104" t="s">
        <v>222</v>
      </c>
      <c r="C10" s="104" t="s">
        <v>222</v>
      </c>
      <c r="D10" s="103">
        <v>1</v>
      </c>
      <c r="E10" s="103">
        <v>2</v>
      </c>
      <c r="F10" s="90">
        <v>2</v>
      </c>
      <c r="G10" s="90">
        <v>2</v>
      </c>
      <c r="H10" s="90">
        <v>2</v>
      </c>
      <c r="I10" s="90">
        <v>2</v>
      </c>
      <c r="J10" s="112">
        <v>2</v>
      </c>
      <c r="K10" s="113">
        <v>2</v>
      </c>
      <c r="L10" s="113">
        <v>2</v>
      </c>
      <c r="M10" s="90"/>
      <c r="N10" s="160" t="s">
        <v>271</v>
      </c>
    </row>
    <row r="11" spans="1:14">
      <c r="A11" s="103" t="s">
        <v>251</v>
      </c>
      <c r="B11" s="104" t="s">
        <v>222</v>
      </c>
      <c r="C11" s="104" t="s">
        <v>222</v>
      </c>
      <c r="D11" s="104" t="s">
        <v>222</v>
      </c>
      <c r="E11" s="104" t="s">
        <v>222</v>
      </c>
      <c r="F11" s="104" t="s">
        <v>222</v>
      </c>
      <c r="G11" s="104" t="s">
        <v>222</v>
      </c>
      <c r="H11" s="104" t="s">
        <v>222</v>
      </c>
      <c r="I11" s="104" t="s">
        <v>222</v>
      </c>
      <c r="J11" s="112">
        <v>1</v>
      </c>
      <c r="K11" s="114">
        <v>1</v>
      </c>
      <c r="L11" s="114">
        <v>1</v>
      </c>
      <c r="M11" s="90"/>
      <c r="N11" s="160" t="s">
        <v>272</v>
      </c>
    </row>
    <row r="12" spans="1:14">
      <c r="A12" s="101" t="s">
        <v>229</v>
      </c>
      <c r="B12" s="101">
        <f t="shared" ref="B12:L12" si="0">SUM(B4:B11)</f>
        <v>32</v>
      </c>
      <c r="C12" s="101">
        <f t="shared" si="0"/>
        <v>35</v>
      </c>
      <c r="D12" s="101">
        <f t="shared" si="0"/>
        <v>42</v>
      </c>
      <c r="E12" s="101">
        <f t="shared" si="0"/>
        <v>57</v>
      </c>
      <c r="F12" s="101">
        <f t="shared" si="0"/>
        <v>61</v>
      </c>
      <c r="G12" s="101">
        <f t="shared" si="0"/>
        <v>79</v>
      </c>
      <c r="H12" s="101">
        <f t="shared" si="0"/>
        <v>82</v>
      </c>
      <c r="I12" s="101">
        <f t="shared" si="0"/>
        <v>87</v>
      </c>
      <c r="J12" s="101">
        <f t="shared" si="0"/>
        <v>89</v>
      </c>
      <c r="K12" s="101">
        <f t="shared" si="0"/>
        <v>93</v>
      </c>
      <c r="L12" s="101">
        <f t="shared" si="0"/>
        <v>111</v>
      </c>
      <c r="M12" s="37"/>
      <c r="N12" s="161" t="s">
        <v>229</v>
      </c>
    </row>
  </sheetData>
  <mergeCells count="2">
    <mergeCell ref="A1:N1"/>
    <mergeCell ref="A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80" zoomScaleNormal="80" workbookViewId="0">
      <selection activeCell="J22" sqref="J22"/>
    </sheetView>
  </sheetViews>
  <sheetFormatPr defaultRowHeight="15"/>
  <cols>
    <col min="1" max="1" width="21.7109375" bestFit="1" customWidth="1"/>
    <col min="2" max="13" width="12.140625" customWidth="1"/>
    <col min="14" max="14" width="20.7109375" bestFit="1" customWidth="1"/>
  </cols>
  <sheetData>
    <row r="1" spans="1:14" ht="22.5">
      <c r="A1" s="135" t="s">
        <v>247</v>
      </c>
      <c r="B1" s="135"/>
      <c r="C1" s="135"/>
      <c r="D1" s="135"/>
      <c r="E1" s="135"/>
      <c r="F1" s="135"/>
      <c r="G1" s="135"/>
      <c r="H1" s="135"/>
      <c r="I1" s="135"/>
      <c r="J1" s="135"/>
      <c r="K1" s="135"/>
      <c r="L1" s="135"/>
      <c r="M1" s="135"/>
      <c r="N1" s="135"/>
    </row>
    <row r="2" spans="1:14" ht="22.5">
      <c r="A2" s="153" t="s">
        <v>248</v>
      </c>
      <c r="B2" s="153"/>
      <c r="C2" s="153"/>
      <c r="D2" s="153"/>
      <c r="E2" s="153"/>
      <c r="F2" s="153"/>
      <c r="G2" s="153"/>
      <c r="H2" s="153"/>
      <c r="I2" s="153"/>
      <c r="J2" s="153"/>
      <c r="K2" s="153"/>
      <c r="L2" s="153"/>
      <c r="M2" s="153"/>
      <c r="N2" s="153"/>
    </row>
    <row r="3" spans="1:14" ht="40.5" customHeight="1">
      <c r="A3" s="89" t="s">
        <v>208</v>
      </c>
      <c r="B3" s="123" t="s">
        <v>256</v>
      </c>
      <c r="C3" s="123" t="s">
        <v>257</v>
      </c>
      <c r="D3" s="123" t="s">
        <v>258</v>
      </c>
      <c r="E3" s="123" t="s">
        <v>259</v>
      </c>
      <c r="F3" s="123" t="s">
        <v>260</v>
      </c>
      <c r="G3" s="123" t="s">
        <v>261</v>
      </c>
      <c r="H3" s="123" t="s">
        <v>262</v>
      </c>
      <c r="I3" s="123" t="s">
        <v>263</v>
      </c>
      <c r="J3" s="123" t="s">
        <v>264</v>
      </c>
      <c r="K3" s="123" t="s">
        <v>265</v>
      </c>
      <c r="L3" s="123" t="s">
        <v>266</v>
      </c>
      <c r="M3" s="123" t="s">
        <v>267</v>
      </c>
      <c r="N3" s="145" t="s">
        <v>209</v>
      </c>
    </row>
    <row r="4" spans="1:14">
      <c r="A4" s="103" t="s">
        <v>234</v>
      </c>
      <c r="B4" s="103">
        <v>49.99</v>
      </c>
      <c r="C4" s="103">
        <v>50.06</v>
      </c>
      <c r="D4" s="103">
        <v>69.88</v>
      </c>
      <c r="E4" s="103">
        <v>72.290000000000006</v>
      </c>
      <c r="F4" s="90">
        <v>76.34</v>
      </c>
      <c r="G4" s="91">
        <v>90.625665626109608</v>
      </c>
      <c r="H4" s="91">
        <v>105.9512452171096</v>
      </c>
      <c r="I4" s="91">
        <v>106.56</v>
      </c>
      <c r="J4" s="115">
        <v>106.63196257810961</v>
      </c>
      <c r="K4" s="116">
        <v>107.3821280111096</v>
      </c>
      <c r="L4" s="128">
        <v>112.76925427028959</v>
      </c>
      <c r="M4" s="90"/>
      <c r="N4" s="160" t="s">
        <v>268</v>
      </c>
    </row>
    <row r="5" spans="1:14">
      <c r="A5" s="103" t="s">
        <v>235</v>
      </c>
      <c r="B5" s="103">
        <v>91.57</v>
      </c>
      <c r="C5" s="103">
        <v>127.67</v>
      </c>
      <c r="D5" s="103">
        <v>129.94</v>
      </c>
      <c r="E5" s="103">
        <v>129.94</v>
      </c>
      <c r="F5" s="90">
        <v>129.94</v>
      </c>
      <c r="G5" s="91">
        <v>130.439662865</v>
      </c>
      <c r="H5" s="91">
        <v>130.439662865</v>
      </c>
      <c r="I5" s="91">
        <v>130.44</v>
      </c>
      <c r="J5" s="115">
        <v>130.439662865</v>
      </c>
      <c r="K5" s="117">
        <v>130.439662865</v>
      </c>
      <c r="L5" s="117">
        <v>130.439662865</v>
      </c>
      <c r="M5" s="90"/>
      <c r="N5" s="160" t="s">
        <v>269</v>
      </c>
    </row>
    <row r="6" spans="1:14">
      <c r="A6" s="103" t="s">
        <v>236</v>
      </c>
      <c r="B6" s="103">
        <v>0.41</v>
      </c>
      <c r="C6" s="103">
        <v>0.41</v>
      </c>
      <c r="D6" s="103">
        <v>0.41</v>
      </c>
      <c r="E6" s="103">
        <v>0.41</v>
      </c>
      <c r="F6" s="90">
        <v>0.41</v>
      </c>
      <c r="G6" s="91">
        <v>0.41226560000000001</v>
      </c>
      <c r="H6" s="91">
        <v>3.8430567080000002</v>
      </c>
      <c r="I6" s="91">
        <v>3.84</v>
      </c>
      <c r="J6" s="115">
        <v>3.8430567080000002</v>
      </c>
      <c r="K6" s="116">
        <v>3.8430567080000002</v>
      </c>
      <c r="L6" s="116">
        <v>3.8430567080000002</v>
      </c>
      <c r="M6" s="90"/>
      <c r="N6" s="160" t="s">
        <v>270</v>
      </c>
    </row>
    <row r="7" spans="1:14">
      <c r="A7" s="103" t="s">
        <v>237</v>
      </c>
      <c r="B7" s="103">
        <v>13.81</v>
      </c>
      <c r="C7" s="103">
        <v>13.81</v>
      </c>
      <c r="D7" s="103">
        <v>13.81</v>
      </c>
      <c r="E7" s="103">
        <v>13.81</v>
      </c>
      <c r="F7" s="90">
        <v>22.39</v>
      </c>
      <c r="G7" s="91">
        <v>27.417820883995002</v>
      </c>
      <c r="H7" s="91">
        <v>27.417820883995002</v>
      </c>
      <c r="I7" s="91">
        <v>27.42</v>
      </c>
      <c r="J7" s="115">
        <v>27.417820883995002</v>
      </c>
      <c r="K7" s="117">
        <v>27.417820883995002</v>
      </c>
      <c r="L7" s="117">
        <v>27.417820883995002</v>
      </c>
      <c r="M7" s="90"/>
      <c r="N7" s="160" t="s">
        <v>237</v>
      </c>
    </row>
    <row r="8" spans="1:14">
      <c r="A8" s="103" t="s">
        <v>238</v>
      </c>
      <c r="B8" s="104" t="s">
        <v>222</v>
      </c>
      <c r="C8" s="104" t="s">
        <v>222</v>
      </c>
      <c r="D8" s="103">
        <v>5.79</v>
      </c>
      <c r="E8" s="103">
        <v>5.79</v>
      </c>
      <c r="F8" s="90">
        <v>5.79</v>
      </c>
      <c r="G8" s="91">
        <v>5.7940677899999997</v>
      </c>
      <c r="H8" s="91">
        <v>5.7940677899999997</v>
      </c>
      <c r="I8" s="91">
        <v>5.79</v>
      </c>
      <c r="J8" s="115">
        <v>5.7940677899999997</v>
      </c>
      <c r="K8" s="118">
        <v>5.7940677899999997</v>
      </c>
      <c r="L8" s="118">
        <v>5.7940677899999997</v>
      </c>
      <c r="M8" s="90"/>
      <c r="N8" s="160" t="s">
        <v>238</v>
      </c>
    </row>
    <row r="9" spans="1:14">
      <c r="A9" s="103" t="s">
        <v>239</v>
      </c>
      <c r="B9" s="104" t="s">
        <v>222</v>
      </c>
      <c r="C9" s="104" t="s">
        <v>222</v>
      </c>
      <c r="D9" s="104">
        <v>0.12</v>
      </c>
      <c r="E9" s="104">
        <v>0.24</v>
      </c>
      <c r="F9" s="90">
        <v>0.24</v>
      </c>
      <c r="G9" s="91">
        <v>0.346345548</v>
      </c>
      <c r="H9" s="91">
        <v>0.446475548</v>
      </c>
      <c r="I9" s="91">
        <v>0.45</v>
      </c>
      <c r="J9" s="115">
        <v>0.446475548</v>
      </c>
      <c r="K9" s="116">
        <v>0.58944454800000001</v>
      </c>
      <c r="L9" s="116">
        <v>0.58944454800000001</v>
      </c>
      <c r="M9" s="90"/>
      <c r="N9" s="160" t="s">
        <v>239</v>
      </c>
    </row>
    <row r="10" spans="1:14">
      <c r="A10" s="103" t="s">
        <v>240</v>
      </c>
      <c r="B10" s="104" t="s">
        <v>222</v>
      </c>
      <c r="C10" s="104" t="s">
        <v>222</v>
      </c>
      <c r="D10" s="103">
        <v>0.19</v>
      </c>
      <c r="E10" s="103">
        <v>0.34</v>
      </c>
      <c r="F10" s="90">
        <v>0.34</v>
      </c>
      <c r="G10" s="91">
        <v>0.34102155000000001</v>
      </c>
      <c r="H10" s="91">
        <v>0.34102155000000001</v>
      </c>
      <c r="I10" s="91">
        <v>0.34</v>
      </c>
      <c r="J10" s="115">
        <v>0.34102155000000001</v>
      </c>
      <c r="K10" s="119">
        <v>0.34102155000000001</v>
      </c>
      <c r="L10" s="119">
        <v>0.34102155000000001</v>
      </c>
      <c r="M10" s="90"/>
      <c r="N10" s="160" t="s">
        <v>271</v>
      </c>
    </row>
    <row r="11" spans="1:14">
      <c r="A11" s="103" t="s">
        <v>251</v>
      </c>
      <c r="B11" s="104" t="s">
        <v>222</v>
      </c>
      <c r="C11" s="104" t="s">
        <v>222</v>
      </c>
      <c r="D11" s="104" t="s">
        <v>222</v>
      </c>
      <c r="E11" s="104" t="s">
        <v>222</v>
      </c>
      <c r="F11" s="104" t="s">
        <v>222</v>
      </c>
      <c r="G11" s="104" t="s">
        <v>222</v>
      </c>
      <c r="H11" s="104" t="s">
        <v>222</v>
      </c>
      <c r="I11" s="104" t="s">
        <v>222</v>
      </c>
      <c r="J11" s="115">
        <v>9.0884294000000004E-2</v>
      </c>
      <c r="K11" s="117">
        <v>9.0884294000000004E-2</v>
      </c>
      <c r="L11" s="117">
        <v>9.0884294000000004E-2</v>
      </c>
      <c r="M11" s="90"/>
      <c r="N11" s="160" t="s">
        <v>272</v>
      </c>
    </row>
    <row r="12" spans="1:14">
      <c r="A12" s="101" t="s">
        <v>229</v>
      </c>
      <c r="B12" s="163">
        <f>SUM(B4:B11)</f>
        <v>155.78</v>
      </c>
      <c r="C12" s="163">
        <f t="shared" ref="C12:L12" si="0">SUM(C4:C11)</f>
        <v>191.95000000000002</v>
      </c>
      <c r="D12" s="163">
        <f t="shared" si="0"/>
        <v>220.14</v>
      </c>
      <c r="E12" s="163">
        <f t="shared" si="0"/>
        <v>222.82000000000002</v>
      </c>
      <c r="F12" s="163">
        <f t="shared" si="0"/>
        <v>235.45</v>
      </c>
      <c r="G12" s="163">
        <f t="shared" si="0"/>
        <v>255.37684986310461</v>
      </c>
      <c r="H12" s="163">
        <f t="shared" si="0"/>
        <v>274.23335056210459</v>
      </c>
      <c r="I12" s="163">
        <f t="shared" si="0"/>
        <v>274.83999999999997</v>
      </c>
      <c r="J12" s="163">
        <f t="shared" si="0"/>
        <v>275.00495221710457</v>
      </c>
      <c r="K12" s="163">
        <f t="shared" si="0"/>
        <v>275.89808665010457</v>
      </c>
      <c r="L12" s="163">
        <f t="shared" si="0"/>
        <v>281.28521290928455</v>
      </c>
      <c r="M12" s="37"/>
      <c r="N12" s="161" t="s">
        <v>229</v>
      </c>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zoomScale="80" zoomScaleNormal="80" workbookViewId="0">
      <pane xSplit="3" ySplit="3" topLeftCell="D4" activePane="bottomRight" state="frozen"/>
      <selection activeCell="D56" sqref="D56"/>
      <selection pane="topRight" activeCell="D56" sqref="D56"/>
      <selection pane="bottomLeft" activeCell="D56" sqref="D56"/>
      <selection pane="bottomRight" activeCell="I27" sqref="I27"/>
    </sheetView>
  </sheetViews>
  <sheetFormatPr defaultRowHeight="15"/>
  <cols>
    <col min="1" max="1" width="3.28515625" style="17" customWidth="1"/>
    <col min="2" max="2" width="3.28515625" customWidth="1"/>
    <col min="3" max="3" width="31" customWidth="1"/>
    <col min="4" max="15" width="16" customWidth="1"/>
    <col min="16" max="16" width="25" bestFit="1" customWidth="1"/>
    <col min="17" max="26" width="9.140625" style="19"/>
  </cols>
  <sheetData>
    <row r="1" spans="1:26" ht="22.5">
      <c r="A1" s="31"/>
      <c r="B1" s="32"/>
      <c r="C1" s="135" t="s">
        <v>155</v>
      </c>
      <c r="D1" s="135"/>
      <c r="E1" s="135"/>
      <c r="F1" s="135"/>
      <c r="G1" s="135"/>
      <c r="H1" s="135"/>
      <c r="I1" s="135"/>
      <c r="J1" s="135"/>
      <c r="K1" s="135"/>
      <c r="L1" s="135"/>
      <c r="M1" s="135"/>
      <c r="N1" s="135"/>
      <c r="O1" s="135"/>
      <c r="P1" s="135"/>
      <c r="Q1" s="28"/>
      <c r="R1" s="28"/>
      <c r="S1" s="28"/>
      <c r="T1" s="28"/>
      <c r="U1" s="28"/>
      <c r="V1" s="28"/>
      <c r="W1" s="28"/>
      <c r="X1" s="28"/>
      <c r="Y1" s="28"/>
      <c r="Z1" s="28"/>
    </row>
    <row r="2" spans="1:26" ht="22.5">
      <c r="A2" s="32"/>
      <c r="B2" s="32"/>
      <c r="C2" s="153" t="s">
        <v>207</v>
      </c>
      <c r="D2" s="153"/>
      <c r="E2" s="153"/>
      <c r="F2" s="153"/>
      <c r="G2" s="153"/>
      <c r="H2" s="153"/>
      <c r="I2" s="153"/>
      <c r="J2" s="153"/>
      <c r="K2" s="153"/>
      <c r="L2" s="153"/>
      <c r="M2" s="153"/>
      <c r="N2" s="153"/>
      <c r="O2" s="153"/>
      <c r="P2" s="153"/>
      <c r="Q2" s="28"/>
      <c r="R2" s="28"/>
      <c r="S2" s="28"/>
      <c r="T2" s="28"/>
      <c r="U2" s="28"/>
      <c r="V2" s="28"/>
      <c r="W2" s="28"/>
      <c r="X2" s="28"/>
      <c r="Y2" s="28"/>
      <c r="Z2" s="28"/>
    </row>
    <row r="3" spans="1:26" s="41" customFormat="1" ht="33.75" customHeight="1">
      <c r="A3" s="40"/>
      <c r="C3" s="123" t="s">
        <v>208</v>
      </c>
      <c r="D3" s="123" t="s">
        <v>256</v>
      </c>
      <c r="E3" s="123" t="s">
        <v>257</v>
      </c>
      <c r="F3" s="123" t="s">
        <v>258</v>
      </c>
      <c r="G3" s="123" t="s">
        <v>259</v>
      </c>
      <c r="H3" s="123" t="s">
        <v>260</v>
      </c>
      <c r="I3" s="123" t="s">
        <v>261</v>
      </c>
      <c r="J3" s="123" t="s">
        <v>262</v>
      </c>
      <c r="K3" s="123" t="s">
        <v>263</v>
      </c>
      <c r="L3" s="123" t="s">
        <v>264</v>
      </c>
      <c r="M3" s="123" t="s">
        <v>265</v>
      </c>
      <c r="N3" s="123" t="s">
        <v>266</v>
      </c>
      <c r="O3" s="123" t="s">
        <v>267</v>
      </c>
      <c r="P3" s="145" t="s">
        <v>209</v>
      </c>
      <c r="Q3" s="42"/>
      <c r="R3" s="42"/>
      <c r="S3" s="42"/>
      <c r="T3" s="42"/>
      <c r="U3" s="42"/>
      <c r="V3" s="42"/>
      <c r="W3" s="42"/>
      <c r="X3" s="42"/>
      <c r="Y3" s="42"/>
      <c r="Z3" s="42"/>
    </row>
    <row r="4" spans="1:26">
      <c r="C4" s="103" t="s">
        <v>23</v>
      </c>
      <c r="D4" s="120">
        <v>155.79</v>
      </c>
      <c r="E4" s="120">
        <v>191.96</v>
      </c>
      <c r="F4" s="103">
        <v>220.14</v>
      </c>
      <c r="G4" s="103">
        <v>222.82</v>
      </c>
      <c r="H4" s="103">
        <v>235.46</v>
      </c>
      <c r="I4" s="120">
        <v>255.37684986310461</v>
      </c>
      <c r="J4" s="120">
        <v>274.23335056210459</v>
      </c>
      <c r="K4" s="120">
        <v>274.85000000000002</v>
      </c>
      <c r="L4" s="120">
        <v>275.00495221710463</v>
      </c>
      <c r="M4" s="121">
        <v>275.89808665010463</v>
      </c>
      <c r="N4" s="131">
        <v>281.28521290928501</v>
      </c>
      <c r="O4" s="103"/>
      <c r="P4" s="158" t="s">
        <v>144</v>
      </c>
    </row>
    <row r="5" spans="1:26">
      <c r="C5" s="103" t="s">
        <v>24</v>
      </c>
      <c r="D5" s="120">
        <v>112.7</v>
      </c>
      <c r="E5" s="120">
        <v>130.12</v>
      </c>
      <c r="F5" s="103">
        <v>142.32</v>
      </c>
      <c r="G5" s="103">
        <v>142.82</v>
      </c>
      <c r="H5" s="103">
        <v>151.22</v>
      </c>
      <c r="I5" s="120">
        <v>164.60808051028499</v>
      </c>
      <c r="J5" s="120">
        <v>173.557869575285</v>
      </c>
      <c r="K5" s="120">
        <v>173.6</v>
      </c>
      <c r="L5" s="120">
        <v>173.64151413528501</v>
      </c>
      <c r="M5" s="121">
        <v>173.65333331528501</v>
      </c>
      <c r="N5" s="131">
        <v>176.67266491045299</v>
      </c>
      <c r="O5" s="103"/>
      <c r="P5" s="158" t="s">
        <v>127</v>
      </c>
    </row>
    <row r="6" spans="1:26">
      <c r="C6" s="103" t="s">
        <v>8</v>
      </c>
      <c r="D6" s="120">
        <v>37.15</v>
      </c>
      <c r="E6" s="120">
        <v>51.24</v>
      </c>
      <c r="F6" s="103">
        <v>59.69</v>
      </c>
      <c r="G6" s="103">
        <v>61.87</v>
      </c>
      <c r="H6" s="103">
        <v>66.099999999999994</v>
      </c>
      <c r="I6" s="120">
        <v>72.637848724819605</v>
      </c>
      <c r="J6" s="120">
        <v>82.132195884819609</v>
      </c>
      <c r="K6" s="120">
        <v>82.71</v>
      </c>
      <c r="L6" s="120">
        <v>82.820152979819611</v>
      </c>
      <c r="M6" s="121">
        <v>83.701468232819607</v>
      </c>
      <c r="N6" s="131">
        <v>86.069262896831617</v>
      </c>
      <c r="O6" s="103"/>
      <c r="P6" s="158" t="s">
        <v>69</v>
      </c>
    </row>
    <row r="7" spans="1:26">
      <c r="C7" s="103" t="s">
        <v>103</v>
      </c>
      <c r="D7" s="120">
        <v>5.94</v>
      </c>
      <c r="E7" s="120">
        <v>10.61</v>
      </c>
      <c r="F7" s="103">
        <v>18.13</v>
      </c>
      <c r="G7" s="103">
        <v>18.13</v>
      </c>
      <c r="H7" s="103">
        <v>18.13</v>
      </c>
      <c r="I7" s="120">
        <v>18.130920627999998</v>
      </c>
      <c r="J7" s="120">
        <v>18.543285101999999</v>
      </c>
      <c r="K7" s="120">
        <v>18.54</v>
      </c>
      <c r="L7" s="120">
        <v>18.543285101999999</v>
      </c>
      <c r="M7" s="132">
        <v>18.543285101999999</v>
      </c>
      <c r="N7" s="131">
        <v>18.543285101999999</v>
      </c>
      <c r="O7" s="103"/>
      <c r="P7" s="158" t="s">
        <v>156</v>
      </c>
    </row>
    <row r="8" spans="1:26">
      <c r="C8" s="103" t="s">
        <v>25</v>
      </c>
      <c r="D8" s="120">
        <v>24.92</v>
      </c>
      <c r="E8" s="120">
        <v>29.21</v>
      </c>
      <c r="F8" s="103">
        <v>35.31</v>
      </c>
      <c r="G8" s="103">
        <v>35.47</v>
      </c>
      <c r="H8" s="103">
        <v>37.11</v>
      </c>
      <c r="I8" s="120">
        <v>41.333326538520005</v>
      </c>
      <c r="J8" s="120">
        <v>46.59</v>
      </c>
      <c r="K8" s="120">
        <v>46.77</v>
      </c>
      <c r="L8" s="120">
        <v>46.781586006520001</v>
      </c>
      <c r="M8" s="132">
        <v>46.845382232520002</v>
      </c>
      <c r="N8" s="131">
        <v>48.122625022520005</v>
      </c>
      <c r="O8" s="103"/>
      <c r="P8" s="158" t="s">
        <v>157</v>
      </c>
    </row>
    <row r="9" spans="1:26">
      <c r="C9" s="103" t="s">
        <v>26</v>
      </c>
      <c r="D9" s="120">
        <v>105.02</v>
      </c>
      <c r="E9" s="120">
        <v>132.16</v>
      </c>
      <c r="F9" s="103">
        <v>142.75</v>
      </c>
      <c r="G9" s="103">
        <v>144.97999999999999</v>
      </c>
      <c r="H9" s="103">
        <v>154.71</v>
      </c>
      <c r="I9" s="120">
        <v>168.5866657517646</v>
      </c>
      <c r="J9" s="120">
        <v>180.4676129067646</v>
      </c>
      <c r="K9" s="120">
        <v>180.81</v>
      </c>
      <c r="L9" s="120">
        <v>180.92388319576457</v>
      </c>
      <c r="M9" s="121">
        <v>181.17198569576459</v>
      </c>
      <c r="N9" s="131">
        <v>184.78865341376459</v>
      </c>
      <c r="O9" s="103"/>
      <c r="P9" s="158" t="s">
        <v>158</v>
      </c>
    </row>
    <row r="10" spans="1:26">
      <c r="C10" s="103" t="s">
        <v>220</v>
      </c>
      <c r="D10" s="120">
        <v>97.73</v>
      </c>
      <c r="E10" s="120">
        <v>113.82</v>
      </c>
      <c r="F10" s="103">
        <v>123.7</v>
      </c>
      <c r="G10" s="103">
        <v>124.14</v>
      </c>
      <c r="H10" s="103">
        <v>130.75</v>
      </c>
      <c r="I10" s="120">
        <v>142.48634824600001</v>
      </c>
      <c r="J10" s="120">
        <v>148.84501874700001</v>
      </c>
      <c r="K10" s="120">
        <v>148.87</v>
      </c>
      <c r="L10" s="120">
        <v>148.87407574700001</v>
      </c>
      <c r="M10" s="121">
        <v>148.880472747</v>
      </c>
      <c r="N10" s="131">
        <v>151.30069469899999</v>
      </c>
      <c r="O10" s="103"/>
      <c r="P10" s="158" t="s">
        <v>221</v>
      </c>
    </row>
    <row r="11" spans="1:26">
      <c r="C11" s="103" t="s">
        <v>27</v>
      </c>
      <c r="D11" s="120">
        <v>7.58</v>
      </c>
      <c r="E11" s="120">
        <v>8.5299999999999994</v>
      </c>
      <c r="F11" s="122">
        <v>10.23</v>
      </c>
      <c r="G11" s="103">
        <v>10.26</v>
      </c>
      <c r="H11" s="103">
        <v>11.82</v>
      </c>
      <c r="I11" s="120">
        <v>12.488945824</v>
      </c>
      <c r="J11" s="120">
        <v>14.645945824</v>
      </c>
      <c r="K11" s="120">
        <v>14.65</v>
      </c>
      <c r="L11" s="120">
        <v>14.645945824</v>
      </c>
      <c r="M11" s="121">
        <v>14.645945824</v>
      </c>
      <c r="N11" s="131">
        <v>14.797755024000001</v>
      </c>
      <c r="O11" s="103"/>
      <c r="P11" s="158" t="s">
        <v>159</v>
      </c>
    </row>
    <row r="12" spans="1:26">
      <c r="C12" s="103" t="s">
        <v>28</v>
      </c>
      <c r="D12" s="120">
        <v>-12.57</v>
      </c>
      <c r="E12" s="120">
        <v>-21.99</v>
      </c>
      <c r="F12" s="120">
        <v>-21.5</v>
      </c>
      <c r="G12" s="120">
        <v>-21.4</v>
      </c>
      <c r="H12" s="120">
        <v>-25.38</v>
      </c>
      <c r="I12" s="120">
        <v>-29.068157865819998</v>
      </c>
      <c r="J12" s="120">
        <v>-29.155873571819999</v>
      </c>
      <c r="K12" s="120">
        <v>-29.15</v>
      </c>
      <c r="L12" s="120">
        <v>-29.15312627182</v>
      </c>
      <c r="M12" s="121">
        <v>-29.149510271819999</v>
      </c>
      <c r="N12" s="131">
        <v>-29.13747439682</v>
      </c>
      <c r="O12" s="103"/>
      <c r="P12" s="158" t="s">
        <v>160</v>
      </c>
    </row>
    <row r="13" spans="1:26">
      <c r="D13" s="25"/>
      <c r="E13" s="22"/>
    </row>
    <row r="14" spans="1:26">
      <c r="D14" s="22"/>
      <c r="E14" s="22"/>
    </row>
    <row r="15" spans="1:26">
      <c r="E15" s="22"/>
      <c r="F15" s="15"/>
    </row>
    <row r="16" spans="1:26">
      <c r="E16" s="22"/>
    </row>
    <row r="17" spans="5:5">
      <c r="E17" s="22"/>
    </row>
  </sheetData>
  <mergeCells count="2">
    <mergeCell ref="C1:P1"/>
    <mergeCell ref="C2:P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80" zoomScaleNormal="80" workbookViewId="0">
      <pane xSplit="3" ySplit="1" topLeftCell="D2" activePane="bottomRight" state="frozen"/>
      <selection activeCell="D56" sqref="D56"/>
      <selection pane="topRight" activeCell="D56" sqref="D56"/>
      <selection pane="bottomLeft" activeCell="D56" sqref="D56"/>
      <selection pane="bottomRight" activeCell="C2" sqref="C2:P2"/>
    </sheetView>
  </sheetViews>
  <sheetFormatPr defaultRowHeight="15"/>
  <cols>
    <col min="1" max="1" width="3.28515625" style="17" customWidth="1"/>
    <col min="2" max="2" width="3.28515625" customWidth="1"/>
    <col min="3" max="3" width="32.140625" customWidth="1"/>
    <col min="4" max="15" width="14" customWidth="1"/>
    <col min="16" max="16" width="40.140625" customWidth="1"/>
    <col min="17" max="30" width="9.140625" style="19"/>
  </cols>
  <sheetData>
    <row r="1" spans="1:30" ht="22.5">
      <c r="A1" s="31"/>
      <c r="B1" s="32"/>
      <c r="C1" s="135" t="s">
        <v>161</v>
      </c>
      <c r="D1" s="135"/>
      <c r="E1" s="135"/>
      <c r="F1" s="135"/>
      <c r="G1" s="135"/>
      <c r="H1" s="135"/>
      <c r="I1" s="135"/>
      <c r="J1" s="135"/>
      <c r="K1" s="135"/>
      <c r="L1" s="135"/>
      <c r="M1" s="135"/>
      <c r="N1" s="135"/>
      <c r="O1" s="135"/>
      <c r="P1" s="135"/>
      <c r="Q1" s="28"/>
      <c r="R1" s="28"/>
      <c r="S1" s="28"/>
      <c r="T1" s="28"/>
      <c r="U1" s="28"/>
      <c r="V1" s="28"/>
      <c r="W1" s="28"/>
      <c r="X1" s="28"/>
      <c r="Y1" s="28"/>
      <c r="Z1" s="28"/>
      <c r="AA1" s="28"/>
      <c r="AB1" s="28"/>
      <c r="AC1" s="28"/>
      <c r="AD1" s="28"/>
    </row>
    <row r="2" spans="1:30" ht="22.5">
      <c r="A2" s="32"/>
      <c r="B2" s="32"/>
      <c r="C2" s="157" t="s">
        <v>206</v>
      </c>
      <c r="D2" s="157"/>
      <c r="E2" s="157"/>
      <c r="F2" s="157"/>
      <c r="G2" s="157"/>
      <c r="H2" s="157"/>
      <c r="I2" s="157"/>
      <c r="J2" s="157"/>
      <c r="K2" s="157"/>
      <c r="L2" s="157"/>
      <c r="M2" s="157"/>
      <c r="N2" s="157"/>
      <c r="O2" s="157"/>
      <c r="P2" s="157"/>
      <c r="Q2" s="28"/>
      <c r="R2" s="28"/>
      <c r="S2" s="28"/>
      <c r="T2" s="28"/>
      <c r="U2" s="28"/>
      <c r="V2" s="28"/>
      <c r="W2" s="28"/>
      <c r="X2" s="28"/>
      <c r="Y2" s="28"/>
      <c r="Z2" s="28"/>
      <c r="AA2" s="28"/>
      <c r="AB2" s="28"/>
      <c r="AC2" s="28"/>
      <c r="AD2" s="28"/>
    </row>
    <row r="3" spans="1:30" s="41" customFormat="1" ht="33" customHeight="1">
      <c r="A3" s="40"/>
      <c r="C3" s="89" t="s">
        <v>208</v>
      </c>
      <c r="D3" s="123" t="s">
        <v>256</v>
      </c>
      <c r="E3" s="123" t="s">
        <v>257</v>
      </c>
      <c r="F3" s="123" t="s">
        <v>258</v>
      </c>
      <c r="G3" s="123" t="s">
        <v>259</v>
      </c>
      <c r="H3" s="123" t="s">
        <v>260</v>
      </c>
      <c r="I3" s="123" t="s">
        <v>261</v>
      </c>
      <c r="J3" s="123" t="s">
        <v>262</v>
      </c>
      <c r="K3" s="123" t="s">
        <v>263</v>
      </c>
      <c r="L3" s="123" t="s">
        <v>264</v>
      </c>
      <c r="M3" s="123" t="s">
        <v>265</v>
      </c>
      <c r="N3" s="123" t="s">
        <v>266</v>
      </c>
      <c r="O3" s="123" t="s">
        <v>267</v>
      </c>
      <c r="P3" s="145" t="s">
        <v>209</v>
      </c>
      <c r="Q3" s="42"/>
      <c r="R3" s="42"/>
      <c r="S3" s="42"/>
      <c r="T3" s="42"/>
      <c r="U3" s="42"/>
      <c r="V3" s="42"/>
      <c r="W3" s="42"/>
      <c r="X3" s="42"/>
      <c r="Y3" s="42"/>
      <c r="Z3" s="42"/>
      <c r="AA3" s="42"/>
      <c r="AB3" s="42"/>
      <c r="AC3" s="42"/>
      <c r="AD3" s="42"/>
    </row>
    <row r="4" spans="1:30" s="19" customFormat="1">
      <c r="A4" s="17"/>
      <c r="B4"/>
      <c r="C4" s="36" t="s">
        <v>29</v>
      </c>
      <c r="D4" s="37"/>
      <c r="E4" s="37"/>
      <c r="F4" s="37"/>
      <c r="G4" s="37"/>
      <c r="H4" s="37"/>
      <c r="I4" s="37"/>
      <c r="J4" s="37"/>
      <c r="K4" s="37"/>
      <c r="L4" s="37"/>
      <c r="M4" s="37"/>
      <c r="N4" s="37"/>
      <c r="O4" s="37"/>
      <c r="P4" s="155" t="s">
        <v>162</v>
      </c>
    </row>
    <row r="5" spans="1:30" s="19" customFormat="1">
      <c r="A5" s="17"/>
      <c r="B5"/>
      <c r="C5" s="37" t="s">
        <v>30</v>
      </c>
      <c r="D5" s="38">
        <v>0.36020000000000002</v>
      </c>
      <c r="E5" s="39">
        <v>0.36130000000000001</v>
      </c>
      <c r="F5" s="38">
        <v>0.4335</v>
      </c>
      <c r="G5" s="39">
        <v>0.44330000000000003</v>
      </c>
      <c r="H5" s="39">
        <v>0.44448088923241741</v>
      </c>
      <c r="I5" s="38">
        <v>0.3749993754720351</v>
      </c>
      <c r="J5" s="38">
        <v>0.37851307440746867</v>
      </c>
      <c r="K5" s="38">
        <v>0.38779999999999998</v>
      </c>
      <c r="L5" s="38">
        <v>0.38909453142030459</v>
      </c>
      <c r="M5" s="38">
        <v>0.40154924913374535</v>
      </c>
      <c r="N5" s="38">
        <v>0.43078390769621966</v>
      </c>
      <c r="O5" s="37"/>
      <c r="P5" s="156" t="s">
        <v>34</v>
      </c>
    </row>
    <row r="6" spans="1:30" s="19" customFormat="1">
      <c r="A6" s="17"/>
      <c r="B6"/>
      <c r="C6" s="37" t="s">
        <v>31</v>
      </c>
      <c r="D6" s="38">
        <v>1.238</v>
      </c>
      <c r="E6" s="39">
        <v>1.2431000000000001</v>
      </c>
      <c r="F6" s="38">
        <v>1.5085</v>
      </c>
      <c r="G6" s="39">
        <v>1.6017999999999999</v>
      </c>
      <c r="H6" s="39">
        <v>1.6100430270472874</v>
      </c>
      <c r="I6" s="38">
        <v>1.483040634187756</v>
      </c>
      <c r="J6" s="38">
        <v>1.486244935781176</v>
      </c>
      <c r="K6" s="38">
        <v>1.504</v>
      </c>
      <c r="L6" s="38">
        <v>1.5069036841612051</v>
      </c>
      <c r="M6" s="38">
        <v>1.5348299779806307</v>
      </c>
      <c r="N6" s="38">
        <v>1.5567418172333025</v>
      </c>
      <c r="O6" s="37"/>
      <c r="P6" s="156" t="s">
        <v>35</v>
      </c>
    </row>
    <row r="7" spans="1:30" s="19" customFormat="1">
      <c r="A7" s="17"/>
      <c r="B7"/>
      <c r="C7" s="37" t="s">
        <v>32</v>
      </c>
      <c r="D7" s="38">
        <v>6.4999999999999997E-3</v>
      </c>
      <c r="E7" s="39">
        <v>6.6E-3</v>
      </c>
      <c r="F7" s="38">
        <v>1.4500000000000001E-2</v>
      </c>
      <c r="G7" s="39">
        <v>1.5800000000000002E-2</v>
      </c>
      <c r="H7" s="39">
        <v>1.5694557698102109E-2</v>
      </c>
      <c r="I7" s="38">
        <v>1.1137997906563481E-2</v>
      </c>
      <c r="J7" s="38">
        <v>1.1113984701485172E-2</v>
      </c>
      <c r="K7" s="38">
        <v>1.0999999999999999E-2</v>
      </c>
      <c r="L7" s="38">
        <v>1.0990542880388292E-2</v>
      </c>
      <c r="M7" s="38">
        <v>1.0861665081193593E-2</v>
      </c>
      <c r="N7" s="38">
        <v>9.9928489817371867E-3</v>
      </c>
      <c r="O7" s="37"/>
      <c r="P7" s="156" t="s">
        <v>32</v>
      </c>
    </row>
    <row r="8" spans="1:30" s="19" customFormat="1">
      <c r="A8" s="17"/>
      <c r="B8"/>
      <c r="C8" s="37" t="s">
        <v>33</v>
      </c>
      <c r="D8" s="38">
        <v>3.39E-2</v>
      </c>
      <c r="E8" s="39">
        <v>3.3700000000000001E-2</v>
      </c>
      <c r="F8" s="38">
        <v>4.2999999999999997E-2</v>
      </c>
      <c r="G8" s="39">
        <v>4.2099999999999999E-2</v>
      </c>
      <c r="H8" s="39">
        <v>4.1421526128618331E-2</v>
      </c>
      <c r="I8" s="38">
        <v>3.4196095131225096E-2</v>
      </c>
      <c r="J8" s="38">
        <v>3.3970746558819535E-2</v>
      </c>
      <c r="K8" s="38">
        <v>3.2899999999999999E-2</v>
      </c>
      <c r="L8" s="38">
        <v>3.2672261170865531E-2</v>
      </c>
      <c r="M8" s="38">
        <v>3.1170296849001768E-2</v>
      </c>
      <c r="N8" s="38">
        <v>2.794165159081026E-2</v>
      </c>
      <c r="O8" s="37"/>
      <c r="P8" s="156" t="s">
        <v>33</v>
      </c>
    </row>
    <row r="9" spans="1:30" s="19" customFormat="1">
      <c r="A9" s="17"/>
      <c r="B9"/>
      <c r="C9" s="37"/>
      <c r="D9" s="38"/>
      <c r="E9" s="37"/>
      <c r="F9" s="37"/>
      <c r="G9" s="37"/>
      <c r="H9" s="37"/>
      <c r="I9" s="37"/>
      <c r="J9" s="37"/>
      <c r="K9" s="37"/>
      <c r="L9" s="37"/>
      <c r="M9" s="37"/>
      <c r="N9" s="37"/>
      <c r="O9" s="37"/>
      <c r="P9" s="156"/>
    </row>
    <row r="10" spans="1:30" s="19" customFormat="1">
      <c r="A10" s="17"/>
      <c r="B10"/>
      <c r="C10" s="37"/>
      <c r="D10" s="38"/>
      <c r="E10" s="37"/>
      <c r="F10" s="37"/>
      <c r="G10" s="37"/>
      <c r="H10" s="37"/>
      <c r="I10" s="37"/>
      <c r="J10" s="37"/>
      <c r="K10" s="37"/>
      <c r="L10" s="37"/>
      <c r="M10" s="37"/>
      <c r="N10" s="37"/>
      <c r="O10" s="37"/>
      <c r="P10" s="156"/>
    </row>
    <row r="11" spans="1:30" s="19" customFormat="1">
      <c r="A11" s="17"/>
      <c r="B11"/>
      <c r="C11" s="36" t="s">
        <v>36</v>
      </c>
      <c r="D11" s="38"/>
      <c r="E11" s="37"/>
      <c r="F11" s="37"/>
      <c r="G11" s="37"/>
      <c r="H11" s="37"/>
      <c r="I11" s="37"/>
      <c r="J11" s="37"/>
      <c r="K11" s="37"/>
      <c r="L11" s="37"/>
      <c r="M11" s="37"/>
      <c r="N11" s="37"/>
      <c r="O11" s="37"/>
      <c r="P11" s="155" t="s">
        <v>163</v>
      </c>
    </row>
    <row r="12" spans="1:30" s="19" customFormat="1">
      <c r="A12" s="17"/>
      <c r="B12"/>
      <c r="C12" s="37" t="s">
        <v>30</v>
      </c>
      <c r="D12" s="38">
        <v>0.22570000000000001</v>
      </c>
      <c r="E12" s="39">
        <v>0.2394</v>
      </c>
      <c r="F12" s="38">
        <v>0.23949999999999999</v>
      </c>
      <c r="G12" s="39">
        <v>0.23960000000000001</v>
      </c>
      <c r="H12" s="39">
        <v>0.24406170345041661</v>
      </c>
      <c r="I12" s="38">
        <v>0.26446502882647183</v>
      </c>
      <c r="J12" s="38">
        <v>0.28919021200059147</v>
      </c>
      <c r="K12" s="38">
        <v>0.28920000000000001</v>
      </c>
      <c r="L12" s="38">
        <v>0.28920000000000001</v>
      </c>
      <c r="M12" s="38">
        <v>0.28919021200059147</v>
      </c>
      <c r="N12" s="38">
        <v>0.28919021200059147</v>
      </c>
      <c r="O12" s="37"/>
      <c r="P12" s="156" t="s">
        <v>34</v>
      </c>
    </row>
    <row r="13" spans="1:30">
      <c r="C13" s="37" t="s">
        <v>31</v>
      </c>
      <c r="D13" s="38">
        <v>1.3947000000000001</v>
      </c>
      <c r="E13" s="39">
        <v>1.4823999999999999</v>
      </c>
      <c r="F13" s="38">
        <v>1.4839</v>
      </c>
      <c r="G13" s="39">
        <v>1.4849000000000001</v>
      </c>
      <c r="H13" s="39">
        <v>1.4846315675890911</v>
      </c>
      <c r="I13" s="38">
        <v>1.505727031264944</v>
      </c>
      <c r="J13" s="38">
        <v>1.5555438347979231</v>
      </c>
      <c r="K13" s="38">
        <v>1.5555000000000001</v>
      </c>
      <c r="L13" s="38">
        <v>1.5555000000000001</v>
      </c>
      <c r="M13" s="38">
        <v>1.5555438347979231</v>
      </c>
      <c r="N13" s="38">
        <v>1.5555438347979231</v>
      </c>
      <c r="O13" s="37"/>
      <c r="P13" s="156" t="s">
        <v>35</v>
      </c>
    </row>
    <row r="14" spans="1:30" s="19" customFormat="1">
      <c r="A14" s="17"/>
      <c r="B14"/>
      <c r="C14" s="37" t="s">
        <v>32</v>
      </c>
      <c r="D14" s="39">
        <v>-0.12540000000000001</v>
      </c>
      <c r="E14" s="39">
        <v>-0.1699</v>
      </c>
      <c r="F14" s="39">
        <v>-0.16969999999999999</v>
      </c>
      <c r="G14" s="39">
        <v>-0.16930000000000001</v>
      </c>
      <c r="H14" s="39">
        <v>-0.18246458522888392</v>
      </c>
      <c r="I14" s="38">
        <v>-0.20116784370679694</v>
      </c>
      <c r="J14" s="38">
        <v>-0.18435406107237715</v>
      </c>
      <c r="K14" s="38">
        <v>-0.18440000000000001</v>
      </c>
      <c r="L14" s="38">
        <v>-0.18440000000000001</v>
      </c>
      <c r="M14" s="38">
        <v>-0.18435406107237715</v>
      </c>
      <c r="N14" s="38">
        <v>-0.18435406107237715</v>
      </c>
      <c r="O14" s="37"/>
      <c r="P14" s="156" t="s">
        <v>32</v>
      </c>
    </row>
    <row r="15" spans="1:30" s="19" customFormat="1">
      <c r="A15" s="17"/>
      <c r="B15"/>
      <c r="C15" s="37" t="s">
        <v>33</v>
      </c>
      <c r="D15" s="38">
        <v>-0.44330000000000003</v>
      </c>
      <c r="E15" s="39">
        <v>-0.5222</v>
      </c>
      <c r="F15" s="38">
        <v>-0.52029999999999998</v>
      </c>
      <c r="G15" s="39">
        <v>-0.51859999999999995</v>
      </c>
      <c r="H15" s="39">
        <v>-0.55896623602789919</v>
      </c>
      <c r="I15" s="38">
        <v>-0.59894733989318327</v>
      </c>
      <c r="J15" s="38">
        <v>-0.51619837203931518</v>
      </c>
      <c r="K15" s="38">
        <v>-0.51619999999999999</v>
      </c>
      <c r="L15" s="38">
        <v>-0.51619999999999999</v>
      </c>
      <c r="M15" s="38">
        <v>-0.51619837203931518</v>
      </c>
      <c r="N15" s="38">
        <v>-0.51619837203931518</v>
      </c>
      <c r="O15" s="37"/>
      <c r="P15" s="156" t="s">
        <v>33</v>
      </c>
    </row>
    <row r="16" spans="1:30" s="19" customFormat="1">
      <c r="A16" s="17"/>
      <c r="B16"/>
      <c r="C16" s="37"/>
      <c r="D16" s="38"/>
      <c r="E16" s="37"/>
      <c r="F16" s="37"/>
      <c r="G16" s="37"/>
      <c r="H16" s="37"/>
      <c r="I16" s="37"/>
      <c r="J16" s="37"/>
      <c r="K16" s="37"/>
      <c r="L16" s="37"/>
      <c r="M16" s="37"/>
      <c r="N16" s="37"/>
      <c r="O16" s="37"/>
      <c r="P16" s="156"/>
    </row>
    <row r="17" spans="1:16" s="19" customFormat="1">
      <c r="A17" s="17"/>
      <c r="B17"/>
      <c r="C17" s="37"/>
      <c r="D17" s="38"/>
      <c r="E17" s="37"/>
      <c r="F17" s="37"/>
      <c r="G17" s="37"/>
      <c r="H17" s="37"/>
      <c r="I17" s="37"/>
      <c r="J17" s="37"/>
      <c r="K17" s="37"/>
      <c r="L17" s="37"/>
      <c r="M17" s="37"/>
      <c r="N17" s="37"/>
      <c r="O17" s="37"/>
      <c r="P17" s="156"/>
    </row>
    <row r="18" spans="1:16" s="19" customFormat="1">
      <c r="A18" s="17"/>
      <c r="B18"/>
      <c r="C18" s="36" t="s">
        <v>37</v>
      </c>
      <c r="D18" s="38"/>
      <c r="E18" s="37"/>
      <c r="F18" s="37"/>
      <c r="G18" s="37"/>
      <c r="H18" s="37"/>
      <c r="I18" s="37"/>
      <c r="J18" s="37"/>
      <c r="K18" s="37"/>
      <c r="L18" s="37"/>
      <c r="M18" s="37"/>
      <c r="N18" s="37"/>
      <c r="O18" s="37"/>
      <c r="P18" s="155" t="s">
        <v>164</v>
      </c>
    </row>
    <row r="19" spans="1:16" s="19" customFormat="1">
      <c r="A19" s="17"/>
      <c r="B19"/>
      <c r="C19" s="37" t="s">
        <v>30</v>
      </c>
      <c r="D19" s="38">
        <v>0.50739999999999996</v>
      </c>
      <c r="E19" s="39">
        <v>0.46460000000000001</v>
      </c>
      <c r="F19" s="38">
        <v>0.43269999999999997</v>
      </c>
      <c r="G19" s="39">
        <v>0.43269999999999997</v>
      </c>
      <c r="H19" s="39">
        <v>0.43269999999999997</v>
      </c>
      <c r="I19" s="38">
        <v>0.44475274147314442</v>
      </c>
      <c r="J19" s="38">
        <v>0.47035911411125048</v>
      </c>
      <c r="K19" s="38">
        <v>0.47039999999999998</v>
      </c>
      <c r="L19" s="38">
        <v>0.47039999999999998</v>
      </c>
      <c r="M19" s="38">
        <v>0.47035911411125048</v>
      </c>
      <c r="N19" s="38">
        <v>0.47035911411125048</v>
      </c>
      <c r="O19" s="37"/>
      <c r="P19" s="156" t="s">
        <v>34</v>
      </c>
    </row>
    <row r="20" spans="1:16" s="19" customFormat="1">
      <c r="A20" s="17"/>
      <c r="B20"/>
      <c r="C20" s="37" t="s">
        <v>31</v>
      </c>
      <c r="D20" s="38">
        <v>1.4318</v>
      </c>
      <c r="E20" s="39">
        <v>1.5772999999999999</v>
      </c>
      <c r="F20" s="38">
        <v>1.7304999999999999</v>
      </c>
      <c r="G20" s="39">
        <v>1.7304999999999999</v>
      </c>
      <c r="H20" s="39">
        <v>1.7304999999999999</v>
      </c>
      <c r="I20" s="38">
        <v>1.7450206860077988</v>
      </c>
      <c r="J20" s="38">
        <v>1.7307029101614604</v>
      </c>
      <c r="K20" s="38">
        <v>1.7306999999999999</v>
      </c>
      <c r="L20" s="38">
        <v>1.7306999999999999</v>
      </c>
      <c r="M20" s="38">
        <v>1.7307029101614604</v>
      </c>
      <c r="N20" s="38">
        <v>1.7307029101614604</v>
      </c>
      <c r="O20" s="37"/>
      <c r="P20" s="156" t="s">
        <v>35</v>
      </c>
    </row>
    <row r="21" spans="1:16" s="19" customFormat="1">
      <c r="A21" s="17"/>
      <c r="B21"/>
      <c r="C21" s="37" t="s">
        <v>32</v>
      </c>
      <c r="D21" s="38">
        <v>8.9999999999999993E-3</v>
      </c>
      <c r="E21" s="39">
        <v>4.5999999999999999E-3</v>
      </c>
      <c r="F21" s="38">
        <v>6.6E-3</v>
      </c>
      <c r="G21" s="39">
        <v>6.6E-3</v>
      </c>
      <c r="H21" s="39">
        <v>6.6E-3</v>
      </c>
      <c r="I21" s="38">
        <v>6.5283422075199321E-3</v>
      </c>
      <c r="J21" s="38">
        <v>9.8344421435791005E-3</v>
      </c>
      <c r="K21" s="38">
        <v>9.7999999999999997E-3</v>
      </c>
      <c r="L21" s="38">
        <v>9.7999999999999997E-3</v>
      </c>
      <c r="M21" s="38">
        <v>9.8344421435791005E-3</v>
      </c>
      <c r="N21" s="38">
        <v>9.8344421435791005E-3</v>
      </c>
      <c r="O21" s="37"/>
      <c r="P21" s="156" t="s">
        <v>32</v>
      </c>
    </row>
    <row r="22" spans="1:16" s="19" customFormat="1">
      <c r="A22" s="17"/>
      <c r="B22"/>
      <c r="C22" s="37" t="s">
        <v>33</v>
      </c>
      <c r="D22" s="38">
        <v>7.0099999999999996E-2</v>
      </c>
      <c r="E22" s="39">
        <v>3.9800000000000002E-2</v>
      </c>
      <c r="F22" s="38">
        <v>5.6000000000000001E-2</v>
      </c>
      <c r="G22" s="39">
        <v>5.6000000000000001E-2</v>
      </c>
      <c r="H22" s="39">
        <v>5.6000000000000001E-2</v>
      </c>
      <c r="I22" s="38">
        <v>5.2278945558787752E-2</v>
      </c>
      <c r="J22" s="38">
        <v>7.5668389590996823E-2</v>
      </c>
      <c r="K22" s="38">
        <v>7.5700000000000003E-2</v>
      </c>
      <c r="L22" s="38">
        <v>7.5700000000000003E-2</v>
      </c>
      <c r="M22" s="38">
        <v>7.5668389590996823E-2</v>
      </c>
      <c r="N22" s="38">
        <v>7.5668389590996823E-2</v>
      </c>
      <c r="O22" s="37"/>
      <c r="P22" s="156" t="s">
        <v>33</v>
      </c>
    </row>
    <row r="24" spans="1:16" s="19" customFormat="1">
      <c r="A24" s="17"/>
      <c r="B24"/>
      <c r="C24" s="105"/>
      <c r="D24"/>
      <c r="E24"/>
      <c r="F24"/>
      <c r="G24"/>
      <c r="H24"/>
      <c r="I24"/>
      <c r="J24"/>
      <c r="K24"/>
      <c r="L24"/>
      <c r="M24"/>
      <c r="N24"/>
      <c r="O24"/>
      <c r="P24"/>
    </row>
    <row r="25" spans="1:16" s="19" customFormat="1">
      <c r="A25" s="17"/>
      <c r="B25"/>
      <c r="C25"/>
      <c r="D25" s="26"/>
      <c r="E25"/>
      <c r="F25"/>
      <c r="G25"/>
      <c r="H25"/>
      <c r="I25"/>
      <c r="J25"/>
      <c r="K25"/>
      <c r="L25"/>
      <c r="M25"/>
      <c r="N25"/>
      <c r="O25"/>
      <c r="P25"/>
    </row>
    <row r="26" spans="1:16" s="19" customFormat="1">
      <c r="A26" s="17"/>
      <c r="B26"/>
      <c r="C26"/>
      <c r="D26" s="26"/>
      <c r="E26"/>
      <c r="F26"/>
      <c r="G26"/>
      <c r="H26"/>
      <c r="I26"/>
      <c r="J26"/>
      <c r="K26"/>
      <c r="L26"/>
      <c r="M26"/>
      <c r="N26"/>
      <c r="O26"/>
      <c r="P26"/>
    </row>
    <row r="27" spans="1:16" s="19" customFormat="1">
      <c r="A27" s="17"/>
      <c r="B27"/>
      <c r="C27"/>
      <c r="D27" s="26"/>
      <c r="E27"/>
      <c r="F27"/>
      <c r="G27"/>
      <c r="H27"/>
      <c r="I27"/>
      <c r="J27"/>
      <c r="K27"/>
      <c r="L27"/>
      <c r="M27"/>
      <c r="N27"/>
      <c r="O27"/>
      <c r="P27"/>
    </row>
    <row r="28" spans="1:16" s="19" customFormat="1">
      <c r="A28" s="17"/>
      <c r="B28"/>
      <c r="C28"/>
      <c r="D28" s="26"/>
      <c r="E28"/>
      <c r="F28"/>
      <c r="G28"/>
      <c r="H28"/>
      <c r="I28"/>
      <c r="J28"/>
      <c r="K28"/>
      <c r="L28"/>
      <c r="M28"/>
      <c r="N28"/>
      <c r="O28"/>
      <c r="P28"/>
    </row>
    <row r="29" spans="1:16" s="19" customFormat="1">
      <c r="A29" s="17"/>
      <c r="B29"/>
      <c r="C29"/>
      <c r="D29" s="26"/>
      <c r="E29"/>
      <c r="F29"/>
      <c r="G29"/>
      <c r="H29"/>
      <c r="I29"/>
      <c r="J29"/>
      <c r="K29"/>
      <c r="L29"/>
      <c r="M29"/>
      <c r="N29"/>
      <c r="O29"/>
      <c r="P29"/>
    </row>
    <row r="30" spans="1:16" s="19" customFormat="1">
      <c r="A30" s="17"/>
      <c r="B30"/>
      <c r="C30"/>
      <c r="D30" s="26"/>
      <c r="E30"/>
      <c r="F30"/>
      <c r="G30"/>
      <c r="H30"/>
      <c r="I30"/>
      <c r="J30"/>
      <c r="K30"/>
      <c r="L30"/>
      <c r="M30"/>
      <c r="N30"/>
      <c r="O30"/>
      <c r="P30"/>
    </row>
    <row r="31" spans="1:16" s="19" customFormat="1">
      <c r="A31" s="17"/>
      <c r="B31"/>
      <c r="C31"/>
      <c r="D31" s="26"/>
      <c r="E31"/>
      <c r="F31"/>
      <c r="G31"/>
      <c r="H31"/>
      <c r="I31"/>
      <c r="J31"/>
      <c r="K31"/>
      <c r="L31"/>
      <c r="M31"/>
      <c r="N31"/>
      <c r="O31"/>
      <c r="P31"/>
    </row>
    <row r="32" spans="1:16" s="19" customFormat="1">
      <c r="A32" s="17"/>
      <c r="B32"/>
      <c r="C32"/>
      <c r="D32" s="26"/>
      <c r="E32"/>
      <c r="F32"/>
      <c r="G32"/>
      <c r="H32"/>
      <c r="I32"/>
      <c r="J32"/>
      <c r="K32"/>
      <c r="L32"/>
      <c r="M32"/>
      <c r="N32"/>
      <c r="O32"/>
      <c r="P32"/>
    </row>
  </sheetData>
  <mergeCells count="2">
    <mergeCell ref="C1:P1"/>
    <mergeCell ref="C2:P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GridLines="0" zoomScale="80" zoomScaleNormal="80" workbookViewId="0">
      <pane xSplit="2" ySplit="2" topLeftCell="C3" activePane="bottomRight" state="frozen"/>
      <selection activeCell="D59" sqref="D59"/>
      <selection pane="topRight" activeCell="D59" sqref="D59"/>
      <selection pane="bottomLeft" activeCell="D59" sqref="D59"/>
      <selection pane="bottomRight" activeCell="A2" sqref="A2:O2"/>
    </sheetView>
  </sheetViews>
  <sheetFormatPr defaultRowHeight="15"/>
  <cols>
    <col min="1" max="1" width="5.7109375" style="7" customWidth="1"/>
    <col min="2" max="2" width="38" style="5" customWidth="1"/>
    <col min="3" max="3" width="12.42578125" style="6" customWidth="1"/>
    <col min="4" max="14" width="12.42578125" style="5" customWidth="1"/>
    <col min="15" max="15" width="41.42578125" style="5" bestFit="1" customWidth="1"/>
    <col min="16" max="52" width="26.140625" style="5" customWidth="1"/>
    <col min="53" max="53" width="0" style="5" hidden="1" customWidth="1"/>
    <col min="54" max="54" width="21.5703125" style="5" customWidth="1"/>
    <col min="55" max="16384" width="9.140625" style="5"/>
  </cols>
  <sheetData>
    <row r="1" spans="1:49" s="10" customFormat="1" ht="30.75" customHeight="1" thickBot="1">
      <c r="A1" s="136" t="s">
        <v>165</v>
      </c>
      <c r="B1" s="137"/>
      <c r="C1" s="137"/>
      <c r="D1" s="137"/>
      <c r="E1" s="137"/>
      <c r="F1" s="137"/>
      <c r="G1" s="137"/>
      <c r="H1" s="137"/>
      <c r="I1" s="137"/>
      <c r="J1" s="137"/>
      <c r="K1" s="137"/>
      <c r="L1" s="137"/>
      <c r="M1" s="137"/>
      <c r="N1" s="137"/>
      <c r="O1" s="138"/>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ht="29.25" customHeight="1">
      <c r="A2" s="152" t="s">
        <v>166</v>
      </c>
      <c r="B2" s="153"/>
      <c r="C2" s="153"/>
      <c r="D2" s="153"/>
      <c r="E2" s="153"/>
      <c r="F2" s="153"/>
      <c r="G2" s="153"/>
      <c r="H2" s="153"/>
      <c r="I2" s="153"/>
      <c r="J2" s="153"/>
      <c r="K2" s="153"/>
      <c r="L2" s="153"/>
      <c r="M2" s="153"/>
      <c r="N2" s="153"/>
      <c r="O2" s="154"/>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s="34" customFormat="1" ht="39" customHeight="1">
      <c r="A3" s="89" t="s">
        <v>0</v>
      </c>
      <c r="B3" s="89" t="s">
        <v>10</v>
      </c>
      <c r="C3" s="123" t="s">
        <v>256</v>
      </c>
      <c r="D3" s="123" t="s">
        <v>257</v>
      </c>
      <c r="E3" s="123" t="s">
        <v>258</v>
      </c>
      <c r="F3" s="123" t="s">
        <v>259</v>
      </c>
      <c r="G3" s="123" t="s">
        <v>260</v>
      </c>
      <c r="H3" s="123" t="s">
        <v>261</v>
      </c>
      <c r="I3" s="123" t="s">
        <v>262</v>
      </c>
      <c r="J3" s="123" t="s">
        <v>263</v>
      </c>
      <c r="K3" s="123" t="s">
        <v>264</v>
      </c>
      <c r="L3" s="123" t="s">
        <v>265</v>
      </c>
      <c r="M3" s="123" t="s">
        <v>266</v>
      </c>
      <c r="N3" s="123" t="s">
        <v>267</v>
      </c>
      <c r="O3" s="145" t="s">
        <v>209</v>
      </c>
    </row>
    <row r="4" spans="1:49" s="12" customFormat="1">
      <c r="A4" s="92">
        <v>1</v>
      </c>
      <c r="B4" s="93" t="s">
        <v>38</v>
      </c>
      <c r="C4" s="94">
        <v>0.84</v>
      </c>
      <c r="D4" s="94">
        <v>0.85</v>
      </c>
      <c r="E4" s="94">
        <v>2.16</v>
      </c>
      <c r="F4" s="93">
        <v>2.34</v>
      </c>
      <c r="G4" s="94">
        <v>2.3567835211799997</v>
      </c>
      <c r="H4" s="94">
        <v>3.2251995501799997</v>
      </c>
      <c r="I4" s="94">
        <v>3.2251995501799997</v>
      </c>
      <c r="J4" s="94">
        <v>3.31</v>
      </c>
      <c r="K4" s="94">
        <v>3.34220548518</v>
      </c>
      <c r="L4" s="120">
        <v>3.8665411921800001</v>
      </c>
      <c r="M4" s="130">
        <v>4.2357498285799995</v>
      </c>
      <c r="N4" s="93"/>
      <c r="O4" s="150" t="s">
        <v>63</v>
      </c>
      <c r="R4" s="129"/>
    </row>
    <row r="5" spans="1:49" s="12" customFormat="1">
      <c r="A5" s="92">
        <v>2</v>
      </c>
      <c r="B5" s="93" t="s">
        <v>39</v>
      </c>
      <c r="C5" s="94">
        <v>4.2</v>
      </c>
      <c r="D5" s="94">
        <v>4.2</v>
      </c>
      <c r="E5" s="94">
        <v>5.59</v>
      </c>
      <c r="F5" s="93">
        <v>5.76</v>
      </c>
      <c r="G5" s="94">
        <v>5.7897746290000001</v>
      </c>
      <c r="H5" s="94">
        <v>7.4611706130000002</v>
      </c>
      <c r="I5" s="94">
        <v>7.5613006130000002</v>
      </c>
      <c r="J5" s="94">
        <v>7.75</v>
      </c>
      <c r="K5" s="94">
        <v>7.757140744</v>
      </c>
      <c r="L5" s="91">
        <v>7.82093697</v>
      </c>
      <c r="M5" s="130">
        <v>9.0981797600000007</v>
      </c>
      <c r="N5" s="93"/>
      <c r="O5" s="150" t="s">
        <v>157</v>
      </c>
      <c r="R5" s="129"/>
    </row>
    <row r="6" spans="1:49" s="12" customFormat="1">
      <c r="A6" s="92">
        <v>3</v>
      </c>
      <c r="B6" s="93" t="s">
        <v>40</v>
      </c>
      <c r="C6" s="94">
        <v>4.1500000000000004</v>
      </c>
      <c r="D6" s="94">
        <v>4.1500000000000004</v>
      </c>
      <c r="E6" s="94">
        <v>5.43</v>
      </c>
      <c r="F6" s="93">
        <v>5.47</v>
      </c>
      <c r="G6" s="94">
        <v>5.5073846289999997</v>
      </c>
      <c r="H6" s="94">
        <v>7.0676706129999998</v>
      </c>
      <c r="I6" s="94">
        <v>7.0676706129999998</v>
      </c>
      <c r="J6" s="94">
        <v>7.26</v>
      </c>
      <c r="K6" s="94">
        <v>7.2635107440000004</v>
      </c>
      <c r="L6" s="91">
        <v>7.3273069700000004</v>
      </c>
      <c r="M6" s="130">
        <v>8.5895497600000006</v>
      </c>
      <c r="N6" s="93"/>
      <c r="O6" s="150" t="s">
        <v>169</v>
      </c>
      <c r="R6" s="129"/>
    </row>
    <row r="7" spans="1:49" s="12" customFormat="1">
      <c r="A7" s="92">
        <v>4</v>
      </c>
      <c r="B7" s="93" t="s">
        <v>41</v>
      </c>
      <c r="C7" s="94">
        <v>0.05</v>
      </c>
      <c r="D7" s="94">
        <v>0.05</v>
      </c>
      <c r="E7" s="94">
        <v>0.16</v>
      </c>
      <c r="F7" s="93">
        <v>0.28000000000000003</v>
      </c>
      <c r="G7" s="94">
        <v>0.28238999999999997</v>
      </c>
      <c r="H7" s="94">
        <v>0.39350000000000002</v>
      </c>
      <c r="I7" s="94">
        <v>0.49363000000000001</v>
      </c>
      <c r="J7" s="94">
        <v>0.49</v>
      </c>
      <c r="K7" s="94">
        <v>0.49363000000000001</v>
      </c>
      <c r="L7" s="91">
        <v>0.49363000000000001</v>
      </c>
      <c r="M7" s="130">
        <v>0.50863000000000003</v>
      </c>
      <c r="N7" s="93"/>
      <c r="O7" s="150" t="s">
        <v>170</v>
      </c>
      <c r="R7" s="129"/>
    </row>
    <row r="8" spans="1:49" s="12" customFormat="1">
      <c r="A8" s="92">
        <v>5</v>
      </c>
      <c r="B8" s="93" t="s">
        <v>42</v>
      </c>
      <c r="C8" s="95" t="s">
        <v>167</v>
      </c>
      <c r="D8" s="95" t="s">
        <v>168</v>
      </c>
      <c r="E8" s="95" t="s">
        <v>222</v>
      </c>
      <c r="F8" s="93" t="s">
        <v>222</v>
      </c>
      <c r="G8" s="95">
        <v>0</v>
      </c>
      <c r="H8" s="94">
        <v>0</v>
      </c>
      <c r="I8" s="94">
        <v>0</v>
      </c>
      <c r="J8" s="95" t="s">
        <v>168</v>
      </c>
      <c r="K8" s="94">
        <v>0</v>
      </c>
      <c r="L8" s="91">
        <v>0</v>
      </c>
      <c r="M8" s="130">
        <v>0</v>
      </c>
      <c r="N8" s="93"/>
      <c r="O8" s="150" t="s">
        <v>171</v>
      </c>
      <c r="R8" s="129"/>
    </row>
    <row r="9" spans="1:49" s="12" customFormat="1">
      <c r="A9" s="92">
        <v>6</v>
      </c>
      <c r="B9" s="93" t="s">
        <v>43</v>
      </c>
      <c r="C9" s="94">
        <v>12.47</v>
      </c>
      <c r="D9" s="94">
        <v>12.52</v>
      </c>
      <c r="E9" s="94">
        <v>17.88</v>
      </c>
      <c r="F9" s="93">
        <v>20.02</v>
      </c>
      <c r="G9" s="94">
        <v>20.24844844926961</v>
      </c>
      <c r="H9" s="94">
        <v>31.889984093269611</v>
      </c>
      <c r="I9" s="94">
        <v>31.889984093269611</v>
      </c>
      <c r="J9" s="94">
        <v>32.229999999999997</v>
      </c>
      <c r="K9" s="94">
        <v>32.346254382269613</v>
      </c>
      <c r="L9" s="91">
        <v>32.594356882269601</v>
      </c>
      <c r="M9" s="130">
        <v>36.21102460026961</v>
      </c>
      <c r="N9" s="93"/>
      <c r="O9" s="150" t="s">
        <v>158</v>
      </c>
      <c r="R9" s="129"/>
    </row>
    <row r="10" spans="1:49" s="12" customFormat="1">
      <c r="A10" s="92">
        <v>7</v>
      </c>
      <c r="B10" s="93" t="s">
        <v>44</v>
      </c>
      <c r="C10" s="94">
        <v>12.82</v>
      </c>
      <c r="D10" s="94">
        <v>12.88</v>
      </c>
      <c r="E10" s="94">
        <v>18.350000000000001</v>
      </c>
      <c r="F10" s="93">
        <v>20.61</v>
      </c>
      <c r="G10" s="94">
        <v>20.898504082999999</v>
      </c>
      <c r="H10" s="94">
        <v>34.049522144000001</v>
      </c>
      <c r="I10" s="94">
        <v>34.049522144000001</v>
      </c>
      <c r="J10" s="94">
        <v>34.42</v>
      </c>
      <c r="K10" s="94">
        <v>34.536055265999998</v>
      </c>
      <c r="L10" s="91">
        <v>34.793520266000002</v>
      </c>
      <c r="M10" s="130">
        <v>39.035578199</v>
      </c>
      <c r="N10" s="93"/>
      <c r="O10" s="150" t="s">
        <v>179</v>
      </c>
      <c r="R10" s="129"/>
    </row>
    <row r="11" spans="1:49" s="12" customFormat="1">
      <c r="A11" s="92">
        <v>8</v>
      </c>
      <c r="B11" s="93" t="s">
        <v>45</v>
      </c>
      <c r="C11" s="94">
        <v>0.5</v>
      </c>
      <c r="D11" s="94">
        <v>0.5</v>
      </c>
      <c r="E11" s="94">
        <v>0.5</v>
      </c>
      <c r="F11" s="93">
        <v>0.5</v>
      </c>
      <c r="G11" s="95">
        <v>0.5</v>
      </c>
      <c r="H11" s="94">
        <v>0.5</v>
      </c>
      <c r="I11" s="94">
        <v>0.5</v>
      </c>
      <c r="J11" s="94">
        <v>0.5</v>
      </c>
      <c r="K11" s="94">
        <v>0.5</v>
      </c>
      <c r="L11" s="91">
        <v>0.5</v>
      </c>
      <c r="M11" s="130">
        <v>0.5</v>
      </c>
      <c r="N11" s="93"/>
      <c r="O11" s="150" t="s">
        <v>173</v>
      </c>
      <c r="R11" s="129"/>
    </row>
    <row r="12" spans="1:49" s="12" customFormat="1">
      <c r="A12" s="92">
        <v>9</v>
      </c>
      <c r="B12" s="93" t="s">
        <v>46</v>
      </c>
      <c r="C12" s="94">
        <v>-0.85</v>
      </c>
      <c r="D12" s="94">
        <v>-0.86</v>
      </c>
      <c r="E12" s="94">
        <v>-0.97</v>
      </c>
      <c r="F12" s="94">
        <v>-1.0900000000000001</v>
      </c>
      <c r="G12" s="94">
        <v>-1.15005563373039</v>
      </c>
      <c r="H12" s="94">
        <v>-2.6595380507303901</v>
      </c>
      <c r="I12" s="94">
        <v>-2.6595380507303901</v>
      </c>
      <c r="J12" s="94">
        <v>-2.69</v>
      </c>
      <c r="K12" s="94">
        <v>-2.6898008837303902</v>
      </c>
      <c r="L12" s="126">
        <v>-2.6991633837303901</v>
      </c>
      <c r="M12" s="130">
        <v>-3.32455359873039</v>
      </c>
      <c r="N12" s="93"/>
      <c r="O12" s="150" t="s">
        <v>64</v>
      </c>
      <c r="R12" s="129"/>
    </row>
    <row r="13" spans="1:49" s="12" customFormat="1">
      <c r="A13" s="92">
        <v>10</v>
      </c>
      <c r="B13" s="93" t="s">
        <v>47</v>
      </c>
      <c r="C13" s="94">
        <v>0.42</v>
      </c>
      <c r="D13" s="94">
        <v>0.42</v>
      </c>
      <c r="E13" s="94">
        <v>3.36</v>
      </c>
      <c r="F13" s="93">
        <v>3.4</v>
      </c>
      <c r="G13" s="94">
        <v>3.398797917</v>
      </c>
      <c r="H13" s="94">
        <v>3.5746335170000001</v>
      </c>
      <c r="I13" s="94">
        <v>3.5746335170000001</v>
      </c>
      <c r="J13" s="94">
        <v>3.58</v>
      </c>
      <c r="K13" s="94">
        <v>3.5755403170000002</v>
      </c>
      <c r="L13" s="91">
        <v>3.584940317</v>
      </c>
      <c r="M13" s="130">
        <v>3.7998220919999999</v>
      </c>
      <c r="N13" s="93"/>
      <c r="O13" s="150" t="s">
        <v>65</v>
      </c>
      <c r="R13" s="129"/>
    </row>
    <row r="14" spans="1:49" s="12" customFormat="1">
      <c r="A14" s="92">
        <v>11</v>
      </c>
      <c r="B14" s="93" t="s">
        <v>48</v>
      </c>
      <c r="C14" s="94">
        <v>-0.12</v>
      </c>
      <c r="D14" s="94">
        <v>-0.12</v>
      </c>
      <c r="E14" s="94">
        <v>-0.43</v>
      </c>
      <c r="F14" s="94">
        <v>-0.44</v>
      </c>
      <c r="G14" s="94">
        <v>-0.43589951500000002</v>
      </c>
      <c r="H14" s="94">
        <v>-0.48628497799999998</v>
      </c>
      <c r="I14" s="94">
        <v>-0.48628497799999998</v>
      </c>
      <c r="J14" s="94">
        <v>-0.49</v>
      </c>
      <c r="K14" s="94">
        <v>-0.48628497799999998</v>
      </c>
      <c r="L14" s="91">
        <v>-0.48628497799999998</v>
      </c>
      <c r="M14" s="130">
        <v>-0.59100253022000004</v>
      </c>
      <c r="N14" s="93"/>
      <c r="O14" s="150" t="s">
        <v>66</v>
      </c>
      <c r="R14" s="129"/>
    </row>
    <row r="15" spans="1:49" s="12" customFormat="1">
      <c r="A15" s="92">
        <v>12</v>
      </c>
      <c r="B15" s="93" t="s">
        <v>49</v>
      </c>
      <c r="C15" s="94">
        <v>0.22</v>
      </c>
      <c r="D15" s="94">
        <v>0.23</v>
      </c>
      <c r="E15" s="94">
        <v>0.57999999999999996</v>
      </c>
      <c r="F15" s="93">
        <v>0.59</v>
      </c>
      <c r="G15" s="94">
        <v>0.58524310400000001</v>
      </c>
      <c r="H15" s="94">
        <v>0.67826910399999996</v>
      </c>
      <c r="I15" s="94">
        <v>0.67826910399999996</v>
      </c>
      <c r="J15" s="94">
        <v>0.68</v>
      </c>
      <c r="K15" s="94">
        <v>0.67984760399999999</v>
      </c>
      <c r="L15" s="91">
        <v>0.72734760399999998</v>
      </c>
      <c r="M15" s="130">
        <v>0.74119049599999998</v>
      </c>
      <c r="N15" s="93"/>
      <c r="O15" s="150" t="s">
        <v>67</v>
      </c>
      <c r="R15" s="129"/>
    </row>
    <row r="16" spans="1:49" s="12" customFormat="1">
      <c r="A16" s="96">
        <v>13</v>
      </c>
      <c r="B16" s="97" t="s">
        <v>50</v>
      </c>
      <c r="C16" s="98">
        <v>18.02</v>
      </c>
      <c r="D16" s="98">
        <v>18.09</v>
      </c>
      <c r="E16" s="98">
        <v>29.14</v>
      </c>
      <c r="F16" s="97">
        <v>31.67</v>
      </c>
      <c r="G16" s="98">
        <v>31.943148105449612</v>
      </c>
      <c r="H16" s="98">
        <v>46.342971899449616</v>
      </c>
      <c r="I16" s="98">
        <v>46.443101899449616</v>
      </c>
      <c r="J16" s="98">
        <v>47.06</v>
      </c>
      <c r="K16" s="98">
        <v>47.214703554449613</v>
      </c>
      <c r="L16" s="127">
        <v>48.107837987449599</v>
      </c>
      <c r="M16" s="108">
        <v>53.494964246629614</v>
      </c>
      <c r="N16" s="93"/>
      <c r="O16" s="151" t="s">
        <v>11</v>
      </c>
      <c r="R16" s="129"/>
    </row>
    <row r="17" spans="1:18" s="12" customFormat="1">
      <c r="A17" s="92">
        <v>14</v>
      </c>
      <c r="B17" s="93" t="s">
        <v>51</v>
      </c>
      <c r="C17" s="94">
        <v>0.01</v>
      </c>
      <c r="D17" s="94">
        <v>0.01</v>
      </c>
      <c r="E17" s="94">
        <v>0.06</v>
      </c>
      <c r="F17" s="93">
        <v>0.06</v>
      </c>
      <c r="G17" s="94">
        <v>6.3719541000000005E-2</v>
      </c>
      <c r="H17" s="94">
        <v>6.3719541000000005E-2</v>
      </c>
      <c r="I17" s="94">
        <v>6.3719541000000005E-2</v>
      </c>
      <c r="J17" s="94">
        <v>0.06</v>
      </c>
      <c r="K17" s="94">
        <v>6.3719541000000005E-2</v>
      </c>
      <c r="L17" s="91">
        <v>0.63719541000000002</v>
      </c>
      <c r="M17" s="130">
        <v>6.3719541000000005E-2</v>
      </c>
      <c r="N17" s="93"/>
      <c r="O17" s="150" t="s">
        <v>68</v>
      </c>
      <c r="R17" s="129"/>
    </row>
    <row r="18" spans="1:18" s="12" customFormat="1">
      <c r="A18" s="92">
        <v>15</v>
      </c>
      <c r="B18" s="93" t="s">
        <v>52</v>
      </c>
      <c r="C18" s="94">
        <v>13.97</v>
      </c>
      <c r="D18" s="94">
        <v>13.97</v>
      </c>
      <c r="E18" s="94">
        <v>17.809999999999999</v>
      </c>
      <c r="F18" s="93">
        <v>18.21</v>
      </c>
      <c r="G18" s="94">
        <v>18.264533365999998</v>
      </c>
      <c r="H18" s="94">
        <v>28.433315019999998</v>
      </c>
      <c r="I18" s="94">
        <v>28.433315019999998</v>
      </c>
      <c r="J18" s="94">
        <v>28.46</v>
      </c>
      <c r="K18" s="94">
        <v>28.46237202</v>
      </c>
      <c r="L18" s="91">
        <v>28.46876902</v>
      </c>
      <c r="M18" s="130">
        <v>30.888990971999998</v>
      </c>
      <c r="N18" s="93"/>
      <c r="O18" s="150" t="s">
        <v>174</v>
      </c>
      <c r="R18" s="129"/>
    </row>
    <row r="19" spans="1:18" s="12" customFormat="1">
      <c r="A19" s="92">
        <v>16</v>
      </c>
      <c r="B19" s="93" t="s">
        <v>53</v>
      </c>
      <c r="C19" s="94">
        <v>8.23</v>
      </c>
      <c r="D19" s="94">
        <v>8.23</v>
      </c>
      <c r="E19" s="94">
        <v>11.82</v>
      </c>
      <c r="F19" s="93">
        <v>12.21</v>
      </c>
      <c r="G19" s="94">
        <v>12.227529762</v>
      </c>
      <c r="H19" s="94">
        <v>19.317108416</v>
      </c>
      <c r="I19" s="94">
        <v>19.317108416</v>
      </c>
      <c r="J19" s="94">
        <v>19.34</v>
      </c>
      <c r="K19" s="94">
        <v>19.346165416000002</v>
      </c>
      <c r="L19" s="91">
        <v>19.352562416000001</v>
      </c>
      <c r="M19" s="130">
        <v>21.772784368</v>
      </c>
      <c r="N19" s="93"/>
      <c r="O19" s="150" t="s">
        <v>175</v>
      </c>
      <c r="R19" s="129"/>
    </row>
    <row r="20" spans="1:18" s="12" customFormat="1">
      <c r="A20" s="92">
        <v>17</v>
      </c>
      <c r="B20" s="93" t="s">
        <v>54</v>
      </c>
      <c r="C20" s="94">
        <v>5.74</v>
      </c>
      <c r="D20" s="94">
        <v>5.74</v>
      </c>
      <c r="E20" s="94">
        <v>6</v>
      </c>
      <c r="F20" s="93">
        <v>6</v>
      </c>
      <c r="G20" s="94">
        <v>6.0370036039999997</v>
      </c>
      <c r="H20" s="94">
        <v>9.1162066040000003</v>
      </c>
      <c r="I20" s="94">
        <v>9.1162066040000003</v>
      </c>
      <c r="J20" s="94">
        <v>9.1199999999999992</v>
      </c>
      <c r="K20" s="94">
        <v>9.1162066040000003</v>
      </c>
      <c r="L20" s="91">
        <v>9.1162066040000003</v>
      </c>
      <c r="M20" s="130">
        <v>9.1162066040000003</v>
      </c>
      <c r="N20" s="93"/>
      <c r="O20" s="150" t="s">
        <v>176</v>
      </c>
      <c r="R20" s="129"/>
    </row>
    <row r="21" spans="1:18" s="12" customFormat="1">
      <c r="A21" s="92">
        <v>18</v>
      </c>
      <c r="B21" s="93" t="s">
        <v>27</v>
      </c>
      <c r="C21" s="94">
        <v>0.52</v>
      </c>
      <c r="D21" s="94">
        <v>0.52</v>
      </c>
      <c r="E21" s="94">
        <v>1.1399999999999999</v>
      </c>
      <c r="F21" s="93">
        <v>1.17</v>
      </c>
      <c r="G21" s="94">
        <v>1.169579811</v>
      </c>
      <c r="H21" s="94">
        <v>1.583869811</v>
      </c>
      <c r="I21" s="94">
        <v>1.583869811</v>
      </c>
      <c r="J21" s="94">
        <v>1.58</v>
      </c>
      <c r="K21" s="94">
        <v>1.583869811</v>
      </c>
      <c r="L21" s="91">
        <v>1.583869811</v>
      </c>
      <c r="M21" s="130">
        <v>1.735679011</v>
      </c>
      <c r="N21" s="93"/>
      <c r="O21" s="150" t="s">
        <v>159</v>
      </c>
      <c r="R21" s="129"/>
    </row>
    <row r="22" spans="1:18" s="12" customFormat="1">
      <c r="A22" s="92">
        <v>19</v>
      </c>
      <c r="B22" s="93" t="s">
        <v>55</v>
      </c>
      <c r="C22" s="94">
        <v>0.05</v>
      </c>
      <c r="D22" s="94">
        <v>0.05</v>
      </c>
      <c r="E22" s="94">
        <v>0.31</v>
      </c>
      <c r="F22" s="93">
        <v>0.33</v>
      </c>
      <c r="G22" s="94">
        <v>0.34210172402</v>
      </c>
      <c r="H22" s="94">
        <v>1.16771473602</v>
      </c>
      <c r="I22" s="94">
        <v>1.16771473602</v>
      </c>
      <c r="J22" s="94">
        <v>1.19</v>
      </c>
      <c r="K22" s="94">
        <v>1.2223022960200001</v>
      </c>
      <c r="L22" s="91">
        <v>1.2277244760199999</v>
      </c>
      <c r="M22" s="130">
        <v>1.675024919188</v>
      </c>
      <c r="N22" s="93"/>
      <c r="O22" s="150" t="s">
        <v>123</v>
      </c>
      <c r="R22" s="129"/>
    </row>
    <row r="23" spans="1:18" s="12" customFormat="1">
      <c r="A23" s="96">
        <v>20</v>
      </c>
      <c r="B23" s="97" t="s">
        <v>9</v>
      </c>
      <c r="C23" s="98">
        <v>14.56</v>
      </c>
      <c r="D23" s="98">
        <v>14.56</v>
      </c>
      <c r="E23" s="98">
        <v>19.32</v>
      </c>
      <c r="F23" s="97">
        <v>19.77</v>
      </c>
      <c r="G23" s="98">
        <v>19.839934442019999</v>
      </c>
      <c r="H23" s="98">
        <v>31.248619108020002</v>
      </c>
      <c r="I23" s="98">
        <v>31.248619108020002</v>
      </c>
      <c r="J23" s="98">
        <v>31.29</v>
      </c>
      <c r="K23" s="98">
        <v>31.332263668020001</v>
      </c>
      <c r="L23" s="109">
        <v>31.344082848020001</v>
      </c>
      <c r="M23" s="108">
        <v>34.363414443188006</v>
      </c>
      <c r="N23" s="93"/>
      <c r="O23" s="151" t="s">
        <v>12</v>
      </c>
      <c r="R23" s="129"/>
    </row>
    <row r="24" spans="1:18" s="12" customFormat="1">
      <c r="A24" s="92">
        <v>21</v>
      </c>
      <c r="B24" s="93" t="s">
        <v>56</v>
      </c>
      <c r="C24" s="94">
        <v>0.33</v>
      </c>
      <c r="D24" s="94">
        <v>0.33</v>
      </c>
      <c r="E24" s="94">
        <v>0.97</v>
      </c>
      <c r="F24" s="93">
        <v>1.1299999999999999</v>
      </c>
      <c r="G24" s="94">
        <v>1.143816978</v>
      </c>
      <c r="H24" s="94">
        <v>1.356699978</v>
      </c>
      <c r="I24" s="94">
        <v>1.3760799779999999</v>
      </c>
      <c r="J24" s="94">
        <v>1.41</v>
      </c>
      <c r="K24" s="94">
        <v>1.51702954</v>
      </c>
      <c r="L24" s="91">
        <v>2.0473235949999999</v>
      </c>
      <c r="M24" s="130">
        <v>2.2203274780000002</v>
      </c>
      <c r="N24" s="93"/>
      <c r="O24" s="150" t="s">
        <v>69</v>
      </c>
      <c r="R24" s="129"/>
    </row>
    <row r="25" spans="1:18" s="12" customFormat="1">
      <c r="A25" s="92">
        <v>22</v>
      </c>
      <c r="B25" s="93" t="s">
        <v>57</v>
      </c>
      <c r="C25" s="94">
        <v>0.1</v>
      </c>
      <c r="D25" s="94">
        <v>0.1</v>
      </c>
      <c r="E25" s="94">
        <v>0.34</v>
      </c>
      <c r="F25" s="93">
        <v>0.41</v>
      </c>
      <c r="G25" s="94">
        <v>0.41770649999999998</v>
      </c>
      <c r="H25" s="94">
        <v>0.57462650000000004</v>
      </c>
      <c r="I25" s="94">
        <v>0.59362649999999995</v>
      </c>
      <c r="J25" s="94">
        <v>0.61</v>
      </c>
      <c r="K25" s="94">
        <v>0.68077149999999997</v>
      </c>
      <c r="L25" s="91">
        <v>0.7179915</v>
      </c>
      <c r="M25" s="130">
        <v>0.76868153299999997</v>
      </c>
      <c r="N25" s="93"/>
      <c r="O25" s="150" t="s">
        <v>177</v>
      </c>
      <c r="R25" s="129"/>
    </row>
    <row r="26" spans="1:18" s="12" customFormat="1">
      <c r="A26" s="92">
        <v>23</v>
      </c>
      <c r="B26" s="93" t="s">
        <v>58</v>
      </c>
      <c r="C26" s="94">
        <v>0.23</v>
      </c>
      <c r="D26" s="94">
        <v>0.23</v>
      </c>
      <c r="E26" s="94">
        <v>0.63</v>
      </c>
      <c r="F26" s="93">
        <v>0.72</v>
      </c>
      <c r="G26" s="94">
        <v>0.72611047799999995</v>
      </c>
      <c r="H26" s="94">
        <v>0.78207347800000004</v>
      </c>
      <c r="I26" s="94">
        <v>0.78245347799999998</v>
      </c>
      <c r="J26" s="94">
        <v>0.8</v>
      </c>
      <c r="K26" s="94">
        <v>0.83625804000000004</v>
      </c>
      <c r="L26" s="91">
        <v>1.329332095</v>
      </c>
      <c r="M26" s="130">
        <v>1.4516459450000001</v>
      </c>
      <c r="N26" s="93"/>
      <c r="O26" s="150" t="s">
        <v>178</v>
      </c>
      <c r="R26" s="129"/>
    </row>
    <row r="27" spans="1:18" s="12" customFormat="1">
      <c r="A27" s="92">
        <v>24</v>
      </c>
      <c r="B27" s="93" t="s">
        <v>59</v>
      </c>
      <c r="C27" s="94">
        <v>1.63</v>
      </c>
      <c r="D27" s="94">
        <v>1.7</v>
      </c>
      <c r="E27" s="94">
        <v>1.81</v>
      </c>
      <c r="F27" s="93">
        <v>3.3</v>
      </c>
      <c r="G27" s="94">
        <v>3.4797247535000002</v>
      </c>
      <c r="H27" s="94">
        <v>4.9212313935000003</v>
      </c>
      <c r="I27" s="94">
        <v>5.0019813935000004</v>
      </c>
      <c r="J27" s="94">
        <v>5.5</v>
      </c>
      <c r="K27" s="94">
        <v>5.5020814094999997</v>
      </c>
      <c r="L27" s="91">
        <v>5.8016258105</v>
      </c>
      <c r="M27" s="130">
        <v>7.5215203634999996</v>
      </c>
      <c r="N27" s="93"/>
      <c r="O27" s="150" t="s">
        <v>70</v>
      </c>
      <c r="R27" s="129"/>
    </row>
    <row r="28" spans="1:18" s="12" customFormat="1">
      <c r="A28" s="92">
        <v>25</v>
      </c>
      <c r="B28" s="93" t="s">
        <v>60</v>
      </c>
      <c r="C28" s="94">
        <v>1.39</v>
      </c>
      <c r="D28" s="94">
        <v>1.39</v>
      </c>
      <c r="E28" s="94">
        <v>6.62</v>
      </c>
      <c r="F28" s="93">
        <v>6.96</v>
      </c>
      <c r="G28" s="94">
        <v>6.9783383509296089</v>
      </c>
      <c r="H28" s="94">
        <v>8.3002534959296099</v>
      </c>
      <c r="I28" s="94">
        <v>8.3002534959296099</v>
      </c>
      <c r="J28" s="94">
        <v>8.34</v>
      </c>
      <c r="K28" s="94">
        <v>8.3444137129296099</v>
      </c>
      <c r="L28" s="91">
        <v>8.3922745099296101</v>
      </c>
      <c r="M28" s="130">
        <v>8.8551348629416076</v>
      </c>
      <c r="N28" s="93"/>
      <c r="O28" s="150" t="s">
        <v>71</v>
      </c>
      <c r="R28" s="129"/>
    </row>
    <row r="29" spans="1:18" s="12" customFormat="1">
      <c r="A29" s="92">
        <v>26</v>
      </c>
      <c r="B29" s="93" t="s">
        <v>61</v>
      </c>
      <c r="C29" s="94">
        <v>0.12</v>
      </c>
      <c r="D29" s="94">
        <v>0.12</v>
      </c>
      <c r="E29" s="94">
        <v>0.42</v>
      </c>
      <c r="F29" s="93">
        <v>0.5</v>
      </c>
      <c r="G29" s="94">
        <v>0.50133358100000003</v>
      </c>
      <c r="H29" s="94">
        <v>0.516167924</v>
      </c>
      <c r="I29" s="94">
        <v>0.516167924</v>
      </c>
      <c r="J29" s="94">
        <v>0.52</v>
      </c>
      <c r="K29" s="94">
        <v>0.51891522400000001</v>
      </c>
      <c r="L29" s="91">
        <v>0.52253122399999996</v>
      </c>
      <c r="M29" s="130">
        <v>0.53456709899999999</v>
      </c>
      <c r="N29" s="93"/>
      <c r="O29" s="150" t="s">
        <v>72</v>
      </c>
      <c r="R29" s="129"/>
    </row>
    <row r="30" spans="1:18" s="12" customFormat="1">
      <c r="A30" s="96">
        <v>27</v>
      </c>
      <c r="B30" s="97" t="s">
        <v>15</v>
      </c>
      <c r="C30" s="98">
        <v>3.46</v>
      </c>
      <c r="D30" s="98">
        <v>3.54</v>
      </c>
      <c r="E30" s="98">
        <v>9.82</v>
      </c>
      <c r="F30" s="97">
        <v>11.9</v>
      </c>
      <c r="G30" s="98">
        <v>12.10321366342961</v>
      </c>
      <c r="H30" s="98">
        <v>15.094352791429609</v>
      </c>
      <c r="I30" s="98">
        <v>15.194482791429609</v>
      </c>
      <c r="J30" s="98">
        <v>15.77</v>
      </c>
      <c r="K30" s="98">
        <v>15.882439886429609</v>
      </c>
      <c r="L30" s="109">
        <v>16.763755139429609</v>
      </c>
      <c r="M30" s="108">
        <v>19.131549803441612</v>
      </c>
      <c r="N30" s="93"/>
      <c r="O30" s="151" t="s">
        <v>13</v>
      </c>
      <c r="R30" s="129"/>
    </row>
    <row r="31" spans="1:18" s="12" customFormat="1">
      <c r="A31" s="96">
        <v>28</v>
      </c>
      <c r="B31" s="97" t="s">
        <v>62</v>
      </c>
      <c r="C31" s="98">
        <v>18.02</v>
      </c>
      <c r="D31" s="98">
        <v>18.09</v>
      </c>
      <c r="E31" s="98">
        <v>29.14</v>
      </c>
      <c r="F31" s="97">
        <v>31.67</v>
      </c>
      <c r="G31" s="98">
        <v>31.943148105449609</v>
      </c>
      <c r="H31" s="98">
        <v>46.342971899449608</v>
      </c>
      <c r="I31" s="98">
        <v>46.443101899449609</v>
      </c>
      <c r="J31" s="98">
        <v>47.06</v>
      </c>
      <c r="K31" s="98">
        <v>47.214703554449606</v>
      </c>
      <c r="L31" s="109">
        <v>48.107837987449606</v>
      </c>
      <c r="M31" s="108">
        <v>53.494964246629607</v>
      </c>
      <c r="N31" s="93"/>
      <c r="O31" s="151" t="s">
        <v>14</v>
      </c>
      <c r="R31" s="129"/>
    </row>
    <row r="32" spans="1:18">
      <c r="C32" s="8"/>
      <c r="D32" s="9"/>
      <c r="O32" s="29"/>
    </row>
    <row r="33" spans="2:15">
      <c r="C33" s="8"/>
      <c r="O33" s="12"/>
    </row>
    <row r="34" spans="2:15">
      <c r="B34" s="43"/>
      <c r="C34" s="8"/>
      <c r="O34" s="12"/>
    </row>
    <row r="35" spans="2:15">
      <c r="C35" s="8"/>
      <c r="O35" s="12"/>
    </row>
    <row r="36" spans="2:15">
      <c r="C36" s="8"/>
      <c r="O36" s="10"/>
    </row>
    <row r="37" spans="2:15">
      <c r="C37" s="8"/>
      <c r="O37" s="10"/>
    </row>
    <row r="38" spans="2:15">
      <c r="C38" s="8"/>
    </row>
    <row r="39" spans="2:15">
      <c r="C39" s="8"/>
      <c r="O39" s="10"/>
    </row>
    <row r="40" spans="2:15">
      <c r="C40" s="8"/>
      <c r="O40" s="10"/>
    </row>
    <row r="41" spans="2:15">
      <c r="C41" s="8"/>
      <c r="O41" s="10"/>
    </row>
    <row r="42" spans="2:15">
      <c r="C42" s="8"/>
    </row>
    <row r="43" spans="2:15">
      <c r="C43" s="8"/>
      <c r="O43" s="10"/>
    </row>
    <row r="44" spans="2:15">
      <c r="C44" s="8"/>
      <c r="O44" s="10"/>
    </row>
    <row r="45" spans="2:15">
      <c r="C45" s="8"/>
      <c r="O45" s="10"/>
    </row>
    <row r="46" spans="2:15">
      <c r="C46" s="8"/>
    </row>
    <row r="47" spans="2:15">
      <c r="C47" s="8"/>
    </row>
    <row r="48" spans="2:15">
      <c r="C48" s="8"/>
    </row>
    <row r="49" spans="3:15">
      <c r="C49" s="8"/>
      <c r="O49" s="10"/>
    </row>
    <row r="50" spans="3:15">
      <c r="C50" s="8"/>
    </row>
    <row r="51" spans="3:15">
      <c r="C51" s="8"/>
      <c r="O51" s="10"/>
    </row>
    <row r="52" spans="3:15">
      <c r="C52" s="8"/>
      <c r="O52" s="10"/>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6734813-DE86-4617-9DC1-68A02F577B80}"/>
</file>

<file path=customXml/itemProps2.xml><?xml version="1.0" encoding="utf-8"?>
<ds:datastoreItem xmlns:ds="http://schemas.openxmlformats.org/officeDocument/2006/customXml" ds:itemID="{7E764F10-9CA4-4C58-933E-5A992FB922BB}"/>
</file>

<file path=customXml/itemProps3.xml><?xml version="1.0" encoding="utf-8"?>
<ds:datastoreItem xmlns:ds="http://schemas.openxmlformats.org/officeDocument/2006/customXml" ds:itemID="{EC7FF47A-CA15-4508-9457-E1BD04AC0F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Notes</vt:lpstr>
      <vt:lpstr>Table Of Content</vt:lpstr>
      <vt:lpstr>Number Entities</vt:lpstr>
      <vt:lpstr>Number Entities By Province</vt:lpstr>
      <vt:lpstr>Assets Based On Province</vt:lpstr>
      <vt:lpstr>Summary</vt:lpstr>
      <vt:lpstr>Ratio</vt:lpstr>
      <vt:lpstr>FP-MFI Cooperative Conv</vt:lpstr>
      <vt:lpstr>FP-MFI Limit Comp Conv</vt:lpstr>
      <vt:lpstr>FP- MFI Cooperative Sharia</vt:lpstr>
      <vt:lpstr>===</vt:lpstr>
      <vt:lpstr>Glossary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dcterms:created xsi:type="dcterms:W3CDTF">2016-02-23T06:03:52Z</dcterms:created>
  <dcterms:modified xsi:type="dcterms:W3CDTF">2017-03-30T08:36:46Z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