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4.xml" ContentType="application/vnd.openxmlformats-officedocument.drawing+xml"/>
  <Override PartName="/xl/drawings/drawing3.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theme/theme1.xml" ContentType="application/vnd.openxmlformats-officedocument.theme+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activeTab="3"/>
  </bookViews>
  <sheets>
    <sheet name="Cover" sheetId="1" r:id="rId1"/>
    <sheet name="Notes" sheetId="12" r:id="rId2"/>
    <sheet name="Table Of Content" sheetId="2" r:id="rId3"/>
    <sheet name="Number Entities" sheetId="24" r:id="rId4"/>
    <sheet name="Number Entities By Province" sheetId="25" r:id="rId5"/>
    <sheet name="Assets Based On Province" sheetId="26" r:id="rId6"/>
    <sheet name="Summary" sheetId="13" r:id="rId7"/>
    <sheet name="Ratio" sheetId="23" r:id="rId8"/>
    <sheet name="FP-MFI Cooperative Conv" sheetId="10" r:id="rId9"/>
    <sheet name="FP-MFI Limit Comp Conv" sheetId="14" r:id="rId10"/>
    <sheet name="FP- MFI Cooperative Sharia" sheetId="15" r:id="rId11"/>
    <sheet name="===" sheetId="17" r:id="rId12"/>
    <sheet name="Glossary" sheetId="8" r:id="rId13"/>
  </sheets>
  <definedNames>
    <definedName name="premi_okto14" localSheetId="7">#REF!</definedName>
    <definedName name="premi_okto14">#REF!</definedName>
    <definedName name="_xlnm.Print_Titles" localSheetId="10">'FP- MFI Cooperative Sharia'!#REF!</definedName>
    <definedName name="_xlnm.Print_Titles" localSheetId="8">'FP-MFI Cooperative Conv'!#REF!</definedName>
    <definedName name="_xlnm.Print_Titles" localSheetId="9">'FP-MFI Limit Comp Conv'!#REF!</definedName>
  </definedNames>
  <calcPr calcId="145621"/>
</workbook>
</file>

<file path=xl/calcChain.xml><?xml version="1.0" encoding="utf-8"?>
<calcChain xmlns="http://schemas.openxmlformats.org/spreadsheetml/2006/main">
  <c r="B12" i="25" l="1"/>
  <c r="C12" i="25"/>
  <c r="D12" i="25"/>
  <c r="E12" i="25"/>
  <c r="F12" i="25"/>
  <c r="G12" i="25"/>
  <c r="H12" i="25"/>
  <c r="I12" i="25"/>
  <c r="J12" i="25"/>
  <c r="J10" i="24"/>
  <c r="J4" i="24"/>
  <c r="I4" i="24"/>
  <c r="I10" i="24"/>
  <c r="H12" i="26" l="1"/>
  <c r="H7" i="24"/>
  <c r="H4" i="24"/>
  <c r="H10" i="24"/>
</calcChain>
</file>

<file path=xl/sharedStrings.xml><?xml version="1.0" encoding="utf-8"?>
<sst xmlns="http://schemas.openxmlformats.org/spreadsheetml/2006/main" count="622" uniqueCount="269">
  <si>
    <t>No</t>
  </si>
  <si>
    <t>Januari/January</t>
  </si>
  <si>
    <t>Februari/February</t>
  </si>
  <si>
    <t>Maret/March</t>
  </si>
  <si>
    <t>April/April</t>
  </si>
  <si>
    <t>Juni/June</t>
  </si>
  <si>
    <t>Juli/July</t>
  </si>
  <si>
    <t>Enquiries :</t>
  </si>
  <si>
    <t>Direktorat Statistik dan Informasi IKNB</t>
  </si>
  <si>
    <t>Jalan Budi Kemuliaan 1 Nomor 2</t>
  </si>
  <si>
    <t>Jakarta Pusat</t>
  </si>
  <si>
    <t>Email : statistics@ojk.go.id</t>
  </si>
  <si>
    <t>For more information about the statistics in this publication:</t>
  </si>
  <si>
    <t>Pertanyaan :</t>
  </si>
  <si>
    <t>Agustus / August</t>
  </si>
  <si>
    <t>September/September</t>
  </si>
  <si>
    <t>Oktober/October</t>
  </si>
  <si>
    <t>November/November</t>
  </si>
  <si>
    <t>Desember /December</t>
  </si>
  <si>
    <t>Ekuitas</t>
  </si>
  <si>
    <t>Jumlah Liabilitas</t>
  </si>
  <si>
    <t>Account</t>
  </si>
  <si>
    <t>Akun</t>
  </si>
  <si>
    <t>Total Assets</t>
  </si>
  <si>
    <t>Total Liabilities</t>
  </si>
  <si>
    <t>Total Equities</t>
  </si>
  <si>
    <t>Total Liabilities and Equities</t>
  </si>
  <si>
    <t>Jumlah Ekuitas</t>
  </si>
  <si>
    <t>Mei/May</t>
  </si>
  <si>
    <t>Untuk informasi lebih lanjut mengenai statistik dalam publikasi ini :</t>
  </si>
  <si>
    <t>Daftar Isi / Table of Contents</t>
  </si>
  <si>
    <t>R.O.A</t>
  </si>
  <si>
    <t>Glossary</t>
  </si>
  <si>
    <t>Daftar Istilah</t>
  </si>
  <si>
    <t>Halaman ini sengaja dikosongkan</t>
  </si>
  <si>
    <t>This Page is Intentionally Left Blank</t>
  </si>
  <si>
    <t>Aset</t>
  </si>
  <si>
    <t>Liabilitas</t>
  </si>
  <si>
    <t>Penempatan Dana</t>
  </si>
  <si>
    <t>Pinjaman Yang Diberikan</t>
  </si>
  <si>
    <t>Pinjaman Yang Diterima</t>
  </si>
  <si>
    <t>Laba/Rugi</t>
  </si>
  <si>
    <t>Rasio LKM Koperasi Konvensional</t>
  </si>
  <si>
    <t>Likuiditas</t>
  </si>
  <si>
    <t>Solvabilitas</t>
  </si>
  <si>
    <t>ROA</t>
  </si>
  <si>
    <t>ROE</t>
  </si>
  <si>
    <t>Liquidities</t>
  </si>
  <si>
    <t>Solvability</t>
  </si>
  <si>
    <t>Rasio LKM PT Konvensional</t>
  </si>
  <si>
    <t>Rasio LKM Koperasi Syariah</t>
  </si>
  <si>
    <t>Kas</t>
  </si>
  <si>
    <t>Penempatan Dana:</t>
  </si>
  <si>
    <t>a.    Tabungan Pada Bank</t>
  </si>
  <si>
    <t xml:space="preserve">b.    Deposito Berjangka Pada Bank </t>
  </si>
  <si>
    <t>c.    Sertifikat Deposito Pada Bank</t>
  </si>
  <si>
    <t>Pinjaman Yang Diberikan:</t>
  </si>
  <si>
    <t>a.    Kepada Masyarakat</t>
  </si>
  <si>
    <t>b.    Kepada LKM Lain</t>
  </si>
  <si>
    <t>(Penyisihan Penghapusan Pinjaman)</t>
  </si>
  <si>
    <t>Aset Tetap Dan Inventaris (ATI)</t>
  </si>
  <si>
    <t>(Akumulasi Penyusutan ATI)</t>
  </si>
  <si>
    <t>Aset Lain-Lain</t>
  </si>
  <si>
    <t>Jumlah Aset</t>
  </si>
  <si>
    <t>Utang Yang Harus Segera Dibayar</t>
  </si>
  <si>
    <t>Simpanan:</t>
  </si>
  <si>
    <t>a.    Tabungan</t>
  </si>
  <si>
    <t>b.    Deposito</t>
  </si>
  <si>
    <t>Liabilitas Lain-Lain</t>
  </si>
  <si>
    <t>Modal</t>
  </si>
  <si>
    <t>a.     Simpanan Pokok</t>
  </si>
  <si>
    <t>b.     Simpanan Wajib</t>
  </si>
  <si>
    <t>Hibah</t>
  </si>
  <si>
    <t>Cadangan</t>
  </si>
  <si>
    <t>Sisa Hasil Usaha Tahun Berjalan</t>
  </si>
  <si>
    <t>Jumlah Liabilitas Dan Ekuitas</t>
  </si>
  <si>
    <t>Cash</t>
  </si>
  <si>
    <t>(Allowance for Loan)</t>
  </si>
  <si>
    <t>Fixed Assets and Inventory</t>
  </si>
  <si>
    <t>Accumulated Depreciation</t>
  </si>
  <si>
    <t>Others Assets</t>
  </si>
  <si>
    <t>Immediate Debt Paid</t>
  </si>
  <si>
    <t>Equities</t>
  </si>
  <si>
    <t>Grant</t>
  </si>
  <si>
    <t>Reserves</t>
  </si>
  <si>
    <t>Time Results of Operations Current Year</t>
  </si>
  <si>
    <t>a.     Modal Disetor</t>
  </si>
  <si>
    <t>b.    Tambahan Modal Disetor</t>
  </si>
  <si>
    <t>a.     Cadangan Umum</t>
  </si>
  <si>
    <t>b.     Cadangan Tujuan</t>
  </si>
  <si>
    <t>Saldo Laba / (Rugi)</t>
  </si>
  <si>
    <t>a.     Saldo Laba / (Rugi) Awal Tahun</t>
  </si>
  <si>
    <t>b.     Laba / (Rugi) Tahun Berjalan</t>
  </si>
  <si>
    <r>
      <t xml:space="preserve">a. </t>
    </r>
    <r>
      <rPr>
        <sz val="12"/>
        <color indexed="8"/>
        <rFont val="Calibri"/>
        <family val="2"/>
        <scheme val="minor"/>
      </rPr>
      <t>Tabungan Pada Bank</t>
    </r>
  </si>
  <si>
    <r>
      <t xml:space="preserve">b. </t>
    </r>
    <r>
      <rPr>
        <sz val="12"/>
        <color indexed="8"/>
        <rFont val="Calibri"/>
        <family val="2"/>
        <scheme val="minor"/>
      </rPr>
      <t xml:space="preserve">Deposito Berjangka Pada Bank </t>
    </r>
  </si>
  <si>
    <r>
      <t xml:space="preserve">c. </t>
    </r>
    <r>
      <rPr>
        <sz val="12"/>
        <color indexed="8"/>
        <rFont val="Calibri"/>
        <family val="2"/>
        <scheme val="minor"/>
      </rPr>
      <t>Sertifikat Deposito Pada Bank</t>
    </r>
  </si>
  <si>
    <t>Piutang</t>
  </si>
  <si>
    <r>
      <t xml:space="preserve">a. </t>
    </r>
    <r>
      <rPr>
        <sz val="12"/>
        <color indexed="8"/>
        <rFont val="Calibri"/>
        <family val="2"/>
        <scheme val="minor"/>
      </rPr>
      <t xml:space="preserve">Piutang </t>
    </r>
    <r>
      <rPr>
        <i/>
        <sz val="12"/>
        <color indexed="8"/>
        <rFont val="Calibri"/>
        <family val="2"/>
        <scheme val="minor"/>
      </rPr>
      <t>Murabahah</t>
    </r>
  </si>
  <si>
    <r>
      <t xml:space="preserve">b. </t>
    </r>
    <r>
      <rPr>
        <sz val="12"/>
        <color indexed="8"/>
        <rFont val="Calibri"/>
        <family val="2"/>
        <scheme val="minor"/>
      </rPr>
      <t>(Margin Murabahah Ditangguhkan)</t>
    </r>
  </si>
  <si>
    <r>
      <t xml:space="preserve">c. Piutang </t>
    </r>
    <r>
      <rPr>
        <i/>
        <sz val="12"/>
        <color rgb="FF000000"/>
        <rFont val="Calibri"/>
        <family val="2"/>
        <scheme val="minor"/>
      </rPr>
      <t>Salam</t>
    </r>
  </si>
  <si>
    <r>
      <t xml:space="preserve">d. Piutang </t>
    </r>
    <r>
      <rPr>
        <i/>
        <sz val="12"/>
        <color indexed="8"/>
        <rFont val="Calibri"/>
        <family val="2"/>
        <scheme val="minor"/>
      </rPr>
      <t>Istishna’</t>
    </r>
  </si>
  <si>
    <r>
      <t xml:space="preserve">e. (Margin </t>
    </r>
    <r>
      <rPr>
        <i/>
        <sz val="12"/>
        <color indexed="8"/>
        <rFont val="Calibri"/>
        <family val="2"/>
        <scheme val="minor"/>
      </rPr>
      <t>Istishna’</t>
    </r>
    <r>
      <rPr>
        <sz val="12"/>
        <color indexed="8"/>
        <rFont val="Calibri"/>
        <family val="2"/>
        <scheme val="minor"/>
      </rPr>
      <t xml:space="preserve"> Ditangguhkan)</t>
    </r>
  </si>
  <si>
    <t>Pembiayaan:</t>
  </si>
  <si>
    <r>
      <t xml:space="preserve">a. Pembiayaan </t>
    </r>
    <r>
      <rPr>
        <i/>
        <sz val="12"/>
        <color indexed="8"/>
        <rFont val="Calibri"/>
        <family val="2"/>
        <scheme val="minor"/>
      </rPr>
      <t>Mudharabah</t>
    </r>
  </si>
  <si>
    <r>
      <t xml:space="preserve">b. Pembiayaan </t>
    </r>
    <r>
      <rPr>
        <i/>
        <sz val="12"/>
        <color indexed="8"/>
        <rFont val="Calibri"/>
        <family val="2"/>
        <scheme val="minor"/>
      </rPr>
      <t>Musyarakah</t>
    </r>
  </si>
  <si>
    <t xml:space="preserve">Piutang/Pembiayaan Lainnya </t>
  </si>
  <si>
    <t>(Penyisihan Penghapusan Pembiayaan)</t>
  </si>
  <si>
    <r>
      <t xml:space="preserve">Aset </t>
    </r>
    <r>
      <rPr>
        <i/>
        <sz val="12"/>
        <color indexed="8"/>
        <rFont val="Calibri"/>
        <family val="2"/>
        <scheme val="minor"/>
      </rPr>
      <t>Istishna’</t>
    </r>
    <r>
      <rPr>
        <sz val="12"/>
        <color indexed="8"/>
        <rFont val="Calibri"/>
        <family val="2"/>
        <scheme val="minor"/>
      </rPr>
      <t xml:space="preserve"> Dalam Penyelesaian</t>
    </r>
  </si>
  <si>
    <r>
      <t xml:space="preserve">(Termin </t>
    </r>
    <r>
      <rPr>
        <i/>
        <sz val="12"/>
        <color indexed="8"/>
        <rFont val="Calibri"/>
        <family val="2"/>
        <scheme val="minor"/>
      </rPr>
      <t>Istishna’</t>
    </r>
    <r>
      <rPr>
        <sz val="12"/>
        <color indexed="8"/>
        <rFont val="Calibri"/>
        <family val="2"/>
        <scheme val="minor"/>
      </rPr>
      <t>)</t>
    </r>
  </si>
  <si>
    <t>Persediaan</t>
  </si>
  <si>
    <r>
      <t xml:space="preserve">Aset </t>
    </r>
    <r>
      <rPr>
        <i/>
        <sz val="12"/>
        <color indexed="8"/>
        <rFont val="Calibri"/>
        <family val="2"/>
        <scheme val="minor"/>
      </rPr>
      <t>Ijarah</t>
    </r>
  </si>
  <si>
    <t>(Akumulasi Penyusutan)</t>
  </si>
  <si>
    <r>
      <t xml:space="preserve">Tabungan </t>
    </r>
    <r>
      <rPr>
        <i/>
        <sz val="12"/>
        <color rgb="FF000000"/>
        <rFont val="Calibri"/>
        <family val="2"/>
        <scheme val="minor"/>
      </rPr>
      <t>Wadiah</t>
    </r>
  </si>
  <si>
    <r>
      <t xml:space="preserve">Utang </t>
    </r>
    <r>
      <rPr>
        <i/>
        <sz val="12"/>
        <color rgb="FF000000"/>
        <rFont val="Calibri"/>
        <family val="2"/>
        <scheme val="minor"/>
      </rPr>
      <t>Salam</t>
    </r>
  </si>
  <si>
    <r>
      <t xml:space="preserve">Utang </t>
    </r>
    <r>
      <rPr>
        <i/>
        <sz val="12"/>
        <color rgb="FF000000"/>
        <rFont val="Calibri"/>
        <family val="2"/>
        <scheme val="minor"/>
      </rPr>
      <t>Istishna’</t>
    </r>
  </si>
  <si>
    <t>Pendanaan Yang Diterima</t>
  </si>
  <si>
    <t>Dana Syirkah Temporer</t>
  </si>
  <si>
    <t>Mudharabah</t>
  </si>
  <si>
    <t>a. Kurang dari setahun</t>
  </si>
  <si>
    <t>b. Paling sedikit setahun</t>
  </si>
  <si>
    <t>Musyarakah</t>
  </si>
  <si>
    <t>Jumlah Dana Syirkah Temporer</t>
  </si>
  <si>
    <r>
      <t xml:space="preserve">a. </t>
    </r>
    <r>
      <rPr>
        <sz val="12"/>
        <color indexed="8"/>
        <rFont val="Calibri"/>
        <family val="2"/>
        <scheme val="minor"/>
      </rPr>
      <t>Simpanan Pokok</t>
    </r>
  </si>
  <si>
    <r>
      <t>b.</t>
    </r>
    <r>
      <rPr>
        <sz val="12"/>
        <color indexed="8"/>
        <rFont val="Calibri"/>
        <family val="2"/>
        <scheme val="minor"/>
      </rPr>
      <t> Simpanan Wajib</t>
    </r>
  </si>
  <si>
    <t>Jumlah Liabilitas, Dana Syirkah Temporer, dan Ekuitas</t>
  </si>
  <si>
    <t>Financing Receivables</t>
  </si>
  <si>
    <t>Financing</t>
  </si>
  <si>
    <t>Accumulated For Bad Debts Financing</t>
  </si>
  <si>
    <t>Asset Istishna 'In Progress</t>
  </si>
  <si>
    <t>Instihna Terms</t>
  </si>
  <si>
    <t>Inventories</t>
  </si>
  <si>
    <t>Ijarah Assets</t>
  </si>
  <si>
    <t xml:space="preserve">Fixed assets and Inventories </t>
  </si>
  <si>
    <t>Wadiah Savings</t>
  </si>
  <si>
    <t>Salam Debt</t>
  </si>
  <si>
    <t>Istishna Debt</t>
  </si>
  <si>
    <t>Others Liabilities</t>
  </si>
  <si>
    <t xml:space="preserve">Total Syirkah Temporer Funds </t>
  </si>
  <si>
    <t>Equity</t>
  </si>
  <si>
    <t>Total Liabilites, Syirkah Temporer Funds, and Equities</t>
  </si>
  <si>
    <t>Liabilities</t>
  </si>
  <si>
    <t>Lembaga Keuangan Mikro</t>
  </si>
  <si>
    <t>Microfinance Institutions</t>
  </si>
  <si>
    <t>Simpanan LKM pada Bank</t>
  </si>
  <si>
    <t>Jumlah debet pemberian pinjaman yang diberikan oleh LKM</t>
  </si>
  <si>
    <t>Total debit granting of loans granted by MFIs</t>
  </si>
  <si>
    <t>Dana yang dipercayakan masyarakat kepada LKM dalam bentuk tabungan dan/atau deposito berdasarkan perjanjian penyimpanan dana.</t>
  </si>
  <si>
    <t>The public funds entrusted to MFIs in the form of savings and / or deposit funds based storage agreement</t>
  </si>
  <si>
    <t>Rasio Kas Setara Kas dengan Kewajiban Lancar</t>
  </si>
  <si>
    <t>Liquidity</t>
  </si>
  <si>
    <t>Rasio Total Aset dengan Total Kewajiban</t>
  </si>
  <si>
    <t>Ratio of Total Asset to Liabilities</t>
  </si>
  <si>
    <t>Perbandingan Laba Bersih dengan total aset</t>
  </si>
  <si>
    <t>Ratio of nett income to asssets.</t>
  </si>
  <si>
    <t>R.O.E</t>
  </si>
  <si>
    <t>Perbandingan Laba Bersih dengan total Ekuitas</t>
  </si>
  <si>
    <t>Ratio of nett income to equity</t>
  </si>
  <si>
    <t>Assets</t>
  </si>
  <si>
    <t xml:space="preserve">Directorate Of NBFI Statistics and Information </t>
  </si>
  <si>
    <t>Menara Merdeka Building 22-23 floor</t>
  </si>
  <si>
    <t>Gedung Menara Merdeka Lantai 22-23</t>
  </si>
  <si>
    <t>Central Jakarta</t>
  </si>
  <si>
    <t>Jalan Budi Kemuliaan 1 Number 2</t>
  </si>
  <si>
    <t xml:space="preserve">Ikhtisar Data Keuangan/Summary Of Financial Data </t>
  </si>
  <si>
    <t>Rasio Keuangan/Financial Ratios</t>
  </si>
  <si>
    <t xml:space="preserve">Laporan Posisi Keuangan Pembukaan Koperasi LKM (Konvensional) /Opening Financial Position Statement of Cooperative MFIs (Conventional) </t>
  </si>
  <si>
    <t xml:space="preserve">Laporan Posisi Keuangan Pembukaan PT LKM (Konvensional)/Opening Financial Position Statement of Limited Company MFIs (Conventional) </t>
  </si>
  <si>
    <t>Laporan Posisi Keuangan Pembukaan Koperasi LKM (Syariah) /Opening Financial Position Statement of Cooperative MFIs (Sharia)</t>
  </si>
  <si>
    <t>Ikhtisar Data Keuangan (Miliar Rupiah)</t>
  </si>
  <si>
    <t>Syirkah Temporer Funds</t>
  </si>
  <si>
    <t>Fund Placements</t>
  </si>
  <si>
    <t>Financing Loans</t>
  </si>
  <si>
    <t>Received Loans</t>
  </si>
  <si>
    <t>Profit/Loss</t>
  </si>
  <si>
    <t>Rasio Keuangan</t>
  </si>
  <si>
    <t>Cooperative MFIs Conventional Ratios</t>
  </si>
  <si>
    <t>Limited Company MFIs Conventional Ratios</t>
  </si>
  <si>
    <t>Cooperative MFIs Sharia Ratios</t>
  </si>
  <si>
    <t>Laporan Posisi Keuangan Pembukaan Koperasi LKM Konvensional (Miliar Rupiah)</t>
  </si>
  <si>
    <t xml:space="preserve">Opening Financial Position Statement of Cooperative MFIs Conventional (Billion Rupiah) </t>
  </si>
  <si>
    <t xml:space="preserve">                 - </t>
  </si>
  <si>
    <t xml:space="preserve">- </t>
  </si>
  <si>
    <t>a.   Savings</t>
  </si>
  <si>
    <t>b.   Time Deposit</t>
  </si>
  <si>
    <t>c.   Certificate Of Deposit</t>
  </si>
  <si>
    <t>a.     Community</t>
  </si>
  <si>
    <t xml:space="preserve">b.   Others MFIs </t>
  </si>
  <si>
    <t>Deposits:</t>
  </si>
  <si>
    <t>a.     Savings</t>
  </si>
  <si>
    <t>b.     Deposit</t>
  </si>
  <si>
    <t>a.     Principal Savings</t>
  </si>
  <si>
    <t>b.     Compulsory Savings</t>
  </si>
  <si>
    <t>a.   Community</t>
  </si>
  <si>
    <t>Laporan Posisi Keuangan Pembukaan PT LKM Konvensional (Miliar Rupiah)</t>
  </si>
  <si>
    <t>Opening Financial Position Statement of Limited Company MFIs Conventional (Billion Rupiah)</t>
  </si>
  <si>
    <t>b.     Time Deposit</t>
  </si>
  <si>
    <t xml:space="preserve">b.     Others MFIs </t>
  </si>
  <si>
    <t>a.     Paid-up Capital</t>
  </si>
  <si>
    <t>b.     Deposit Required</t>
  </si>
  <si>
    <t>a.     General Reserves</t>
  </si>
  <si>
    <t>b.     Spesific Reserves</t>
  </si>
  <si>
    <t>Retained Profit (Loss)</t>
  </si>
  <si>
    <t>a.     Retained Profit (Loss) Beginning Of The Year</t>
  </si>
  <si>
    <t>b.     Current Profit (Loss)</t>
  </si>
  <si>
    <t>c.      Certificate Of Deposit</t>
  </si>
  <si>
    <t>Laporan Posisi Keuangan Pembukaan Koperasi LKM Syariah (Miliar Rupiah)</t>
  </si>
  <si>
    <t>Opening Financial Position Statement of Cooperative MFIs Sharia (Billion Rupiah)</t>
  </si>
  <si>
    <t>c.     Certificate Of Deposit</t>
  </si>
  <si>
    <t>a.     Murabahah Receivables</t>
  </si>
  <si>
    <t>b.     Unearned Murabahah</t>
  </si>
  <si>
    <t>c.     Salam Receivables</t>
  </si>
  <si>
    <t>d.     Istinha Receivables</t>
  </si>
  <si>
    <t>e.     Unearned Istinha</t>
  </si>
  <si>
    <t>a.     Mudharabah Financing</t>
  </si>
  <si>
    <t>b.     Musyarakah Financing</t>
  </si>
  <si>
    <t xml:space="preserve">Others Receivables/Financing </t>
  </si>
  <si>
    <t xml:space="preserve">Received Funding </t>
  </si>
  <si>
    <t>a.     Less than a year</t>
  </si>
  <si>
    <t>b.     At least one year</t>
  </si>
  <si>
    <t>Financial Ratios</t>
  </si>
  <si>
    <t>Summary Of Financial Data (Billion Rupiah)</t>
  </si>
  <si>
    <t>Keterangan</t>
  </si>
  <si>
    <t>Items</t>
  </si>
  <si>
    <t>Catatan : Periode data LKM yang disajikan (termasuk laporan posisi keuangan pembukaan) mengikuti bulan dan tahun perolehan izin usaha</t>
  </si>
  <si>
    <t>Noted : MFI presented data period (include Opening Financial Position Statement) following the month and year of acquisition of business license</t>
  </si>
  <si>
    <t>Lembaga Keuangan yang khusus didirikan untuk memberikan jasa pengembangan usaha dan pemberdayaan masyarakat, baik melalui pinjaman atau pembiayaan dalam usaha skala mikro kepada anggota dan masyarakat, pengelolaan simpanan, maupun pemberian jasa konsultasi pengembangan usaha yang tidak semata-mata mencari keuntungan</t>
  </si>
  <si>
    <t>Financial institutions are specifically established to provide business development services and community empowerment, either through a loan or financing for micro enterprises to members and the public, the management of deposits, as well as the provision of consulting services business development that is not solely for profit</t>
  </si>
  <si>
    <t>MFIs Deposits at Bank</t>
  </si>
  <si>
    <t>Dana yang diterima LKM dari pihak lain dengan kewajiban pembayaran kembali sesuai dengan persyaratan perjanjian pinjaman yang jatuh temponya lebih dari 1 (satu) tahun dan tidak termasuk dalam utang yang harus segera dibayar</t>
  </si>
  <si>
    <t>Funds received from the other party MFIs with repayment obligations in accordance with the terms of the loan agreement with maturities of more than 1 (one) year and is not included in debt that must be paid</t>
  </si>
  <si>
    <t xml:space="preserve">Comparison of cash and cash equivalents held by current liabilities </t>
  </si>
  <si>
    <t>Indonesia Microfinance Institutions Statistics</t>
  </si>
  <si>
    <t xml:space="preserve">Statistik Lembaga Keuangan Mikro  Indonesia </t>
  </si>
  <si>
    <t>Simpanan/Tabungan</t>
  </si>
  <si>
    <t>Deposits/Savings</t>
  </si>
  <si>
    <t>-</t>
  </si>
  <si>
    <t>Dana yang diterima sebagai investasi dengan jangka waktu tertentu dari individu dan pihak lainnya, baik jangka pendek (kurang dari setahun) maupun jangka panjang (paling sedikit setahun), dengan menggunakan akad Mudharabah dan akad Musyarakah. LKM Syariah mempunyai hak untuk mengelola dan menginvestasikan dana tersebut dengan pembagian hasil investasi berdasarkan kesepakatan</t>
  </si>
  <si>
    <t>Funds that received as an investment with a certain period from individuals and other parties, both short-term (less than one year) and long term (at least one year), by using contract Mudharabah and Musyarakah contract. Sharia MFIs have the right to manage and invest funds in accordance with the distribution of the investment return based on agreement</t>
  </si>
  <si>
    <t>Konvensional</t>
  </si>
  <si>
    <t>Koperasi</t>
  </si>
  <si>
    <t>PT</t>
  </si>
  <si>
    <t>Syariah</t>
  </si>
  <si>
    <t>Total</t>
  </si>
  <si>
    <t>Conventional</t>
  </si>
  <si>
    <t>Cooperative</t>
  </si>
  <si>
    <t>Limited Company</t>
  </si>
  <si>
    <t>Sharia</t>
  </si>
  <si>
    <t>Jawa Tengah</t>
  </si>
  <si>
    <t>Jawa Barat</t>
  </si>
  <si>
    <t>Jawa Timur</t>
  </si>
  <si>
    <t>Banten</t>
  </si>
  <si>
    <t>Bengkulu</t>
  </si>
  <si>
    <t>Lampung</t>
  </si>
  <si>
    <t>Nusa Tenggara Barat</t>
  </si>
  <si>
    <t>Jumlah LKM Berdasarkan Propoinsi</t>
  </si>
  <si>
    <t>Number of MFIs Based on Province</t>
  </si>
  <si>
    <t xml:space="preserve">Jumlah Pelaku </t>
  </si>
  <si>
    <t>Number of Entities</t>
  </si>
  <si>
    <t>Jumlah Pelaku/Number Entities</t>
  </si>
  <si>
    <t>Jumlah LKM berdasarkan Propinsi/Number of MFIs Based on Province</t>
  </si>
  <si>
    <t xml:space="preserve">Aset LKM berdasarkan Propinsi/Assets of MFIs Based On Province </t>
  </si>
  <si>
    <t>Daftar Istilah/Glossary</t>
  </si>
  <si>
    <t>Aset LKM Berdasarkan Provinsi (Miliar Rupiah)</t>
  </si>
  <si>
    <t>Assets of MFIs Based On Province (Billion Rupiah)</t>
  </si>
  <si>
    <t>      -</t>
  </si>
  <si>
    <t>- </t>
  </si>
  <si>
    <t>Kalimantan Tengah</t>
  </si>
  <si>
    <t>Catatan : Tidak ada perubahan data keuangan pada periode September 2016  mengingat tidak terdapat LKM dengan bentuk badan hukum Koperasi LKM Syariah yang memperoleh izin pada bulan September 2016</t>
  </si>
  <si>
    <t>Catatan : Tidak ada perubahan data keuangan pada periode September 2016  mengingat tidak terdapat LKM dengan bentuk badan hukum PT yang memperoleh izin pada bulan September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</si>
</sst>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1" formatCode="_(* #,##0_);_(* \(#,##0\);_(* &quot;-&quot;_);_(@_)"/>
    <numFmt numFmtId="43" formatCode="_(* #,##0.00_);_(* \(#,##0.00\);_(* &quot;-&quot;??_);_(@_)"/>
    <numFmt numFmtId="164" formatCode="_-&quot;$&quot;* #,##0.00_-;\-&quot;$&quot;* #,##0.00_-;_-&quot;$&quot;* &quot;-&quot;??_-;_-@_-"/>
    <numFmt numFmtId="165" formatCode="_-* #,##0.00_-;\-* #,##0.00_-;_-* &quot;-&quot;??_-;_-@_-"/>
    <numFmt numFmtId="166" formatCode="mmm\ yyyy"/>
    <numFmt numFmtId="167" formatCode="_(&quot;$&quot;* #,##0.00_);_(&quot;$&quot;* \(#,##0.00\);_(&quot;$&quot;* &quot;-&quot;??_);_(@_)"/>
    <numFmt numFmtId="168" formatCode="_-* #,##0_-;\-* #,##0_-;_-* &quot;-&quot;_-;_-@_-"/>
    <numFmt numFmtId="169" formatCode="_(&quot;$&quot;* #,##0_);_(&quot;$&quot;* \(#,##0\);_(&quot;$&quot;* &quot;-&quot;_);_(@_)"/>
    <numFmt numFmtId="170" formatCode="0.00\ ;\(0.00\)"/>
    <numFmt numFmtId="171" formatCode="#,##0;[Red]\(#,##0\)"/>
    <numFmt numFmtId="172" formatCode="###\ ###\ ####"/>
    <numFmt numFmtId="173" formatCode="_([$€-2]* #,##0.00_);_([$€-2]* \(#,##0.00\);_([$€-2]* &quot;-&quot;??_)"/>
    <numFmt numFmtId="174" formatCode="0.00_)"/>
    <numFmt numFmtId="175" formatCode="#,##0.00;\(#,##0\)"/>
    <numFmt numFmtId="176" formatCode="##,###,##0.00"/>
    <numFmt numFmtId="177" formatCode="_-&quot;\&quot;* #,##0_-;\-&quot;\&quot;* #,##0_-;_-&quot;\&quot;* &quot;-&quot;_-;_-@_-"/>
    <numFmt numFmtId="178" formatCode="_-&quot;\&quot;* #,##0.00_-;\-&quot;\&quot;* #,##0.00_-;_-&quot;\&quot;* &quot;-&quot;??_-;_-@_-"/>
    <numFmt numFmtId="179" formatCode="[$-10409]dd\ mmm\ yyyy"/>
    <numFmt numFmtId="180" formatCode="[$-421]mmm\ yyyy;@"/>
    <numFmt numFmtId="181" formatCode="[$-10409]#,##0;\(#,##0\)"/>
    <numFmt numFmtId="182" formatCode="_(* #,##0.00_);_(* \(#,##0.00\);_(* &quot;-&quot;_);_(@_)"/>
  </numFmts>
  <fonts count="69">
    <font>
      <sz val="11"/>
      <color theme="1"/>
      <name val="Calibri"/>
      <family val="2"/>
      <charset val="1"/>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sz val="11"/>
      <name val="Cambria"/>
      <family val="1"/>
      <scheme val="major"/>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i/>
      <sz val="11"/>
      <color theme="1"/>
      <name val="Arial Narrow"/>
      <family val="2"/>
    </font>
    <font>
      <sz val="12"/>
      <color indexed="8"/>
      <name val="Calibri"/>
      <family val="2"/>
      <scheme val="minor"/>
    </font>
    <font>
      <i/>
      <sz val="12"/>
      <color indexed="8"/>
      <name val="Calibri"/>
      <family val="2"/>
      <scheme val="minor"/>
    </font>
    <font>
      <i/>
      <sz val="12"/>
      <color rgb="FF000000"/>
      <name val="Calibri"/>
      <family val="2"/>
      <scheme val="minor"/>
    </font>
    <font>
      <i/>
      <sz val="9"/>
      <color theme="1"/>
      <name val="Arial"/>
      <family val="2"/>
    </font>
    <font>
      <b/>
      <sz val="10"/>
      <name val="Trebuchet MS"/>
      <family val="2"/>
    </font>
    <font>
      <b/>
      <sz val="11"/>
      <name val="Calibri"/>
      <family val="2"/>
    </font>
    <font>
      <i/>
      <sz val="11"/>
      <color theme="1"/>
      <name val="Calibri"/>
      <family val="2"/>
      <scheme val="minor"/>
    </font>
    <font>
      <i/>
      <sz val="11"/>
      <name val="Calibri"/>
      <family val="2"/>
    </font>
    <font>
      <i/>
      <sz val="10"/>
      <name val="Trebuchet MS"/>
      <family val="2"/>
    </font>
    <font>
      <i/>
      <sz val="26"/>
      <color theme="5" tint="-0.249977111117893"/>
      <name val="Cambria"/>
      <family val="1"/>
      <scheme val="major"/>
    </font>
    <font>
      <b/>
      <sz val="8"/>
      <color rgb="FFFFFFFF"/>
      <name val="Tahoma"/>
      <family val="2"/>
    </font>
    <font>
      <sz val="10"/>
      <color rgb="FF4C483D"/>
      <name val="Garamond"/>
      <family val="1"/>
    </font>
  </fonts>
  <fills count="1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theme="3" tint="0.59999389629810485"/>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right style="thin">
        <color rgb="FFD3D3D3"/>
      </right>
      <top/>
      <bottom/>
      <diagonal/>
    </border>
    <border>
      <left style="thin">
        <color rgb="FFD3D3D3"/>
      </left>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40">
    <xf numFmtId="0" fontId="0" fillId="0" borderId="0"/>
    <xf numFmtId="41" fontId="1" fillId="0" borderId="0" applyFont="0" applyFill="0" applyBorder="0" applyAlignment="0" applyProtection="0"/>
    <xf numFmtId="0" fontId="3" fillId="0" borderId="0" applyNumberFormat="0" applyFill="0" applyBorder="0" applyAlignment="0" applyProtection="0"/>
    <xf numFmtId="0" fontId="7" fillId="0" borderId="0"/>
    <xf numFmtId="0" fontId="12" fillId="0" borderId="0"/>
    <xf numFmtId="0" fontId="19" fillId="0" borderId="1">
      <alignment horizontal="center"/>
    </xf>
    <xf numFmtId="0" fontId="20" fillId="0" borderId="2">
      <alignment horizontal="left" wrapText="1" indent="2"/>
    </xf>
    <xf numFmtId="0" fontId="21" fillId="0" borderId="0">
      <alignment wrapText="1"/>
    </xf>
    <xf numFmtId="165"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6" fontId="22" fillId="0" borderId="0">
      <alignment horizontal="center"/>
    </xf>
    <xf numFmtId="0" fontId="22" fillId="0" borderId="0">
      <alignment horizontal="center"/>
    </xf>
    <xf numFmtId="0" fontId="15"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7" fillId="0" borderId="0"/>
    <xf numFmtId="0" fontId="13" fillId="0" borderId="0"/>
    <xf numFmtId="0" fontId="14"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25" fillId="0" borderId="3">
      <alignment horizontal="left" wrapText="1" indent="1"/>
    </xf>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0" fontId="26" fillId="0" borderId="4">
      <alignment vertical="center" wrapText="1"/>
    </xf>
    <xf numFmtId="0" fontId="27" fillId="0" borderId="5">
      <alignment horizontal="center"/>
    </xf>
    <xf numFmtId="0" fontId="13" fillId="0" borderId="0"/>
    <xf numFmtId="165" fontId="13" fillId="0" borderId="0" applyFont="0" applyFill="0" applyBorder="0" applyAlignment="0" applyProtection="0"/>
    <xf numFmtId="43" fontId="1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165"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7" fontId="14"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65"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0" fontId="8" fillId="0" borderId="0"/>
    <xf numFmtId="0" fontId="35" fillId="0" borderId="0" applyNumberFormat="0" applyFill="0" applyBorder="0" applyAlignment="0" applyProtection="0"/>
    <xf numFmtId="0" fontId="36" fillId="0" borderId="13">
      <alignment horizontal="center"/>
    </xf>
    <xf numFmtId="0" fontId="36" fillId="0" borderId="13">
      <alignment horizontal="center"/>
    </xf>
    <xf numFmtId="0" fontId="36" fillId="0" borderId="13">
      <alignment horizontal="center"/>
    </xf>
    <xf numFmtId="0" fontId="36" fillId="0" borderId="13">
      <alignment horizontal="center"/>
    </xf>
    <xf numFmtId="43" fontId="13" fillId="0" borderId="0" applyFont="0" applyFill="0" applyBorder="0" applyAlignment="0" applyProtection="0"/>
    <xf numFmtId="0" fontId="13" fillId="0" borderId="0"/>
    <xf numFmtId="0" fontId="34" fillId="0" borderId="0" applyNumberFormat="0" applyFill="0" applyBorder="0" applyAlignment="0" applyProtection="0"/>
    <xf numFmtId="0" fontId="36" fillId="0" borderId="13">
      <alignment horizontal="center"/>
    </xf>
    <xf numFmtId="0" fontId="36" fillId="0" borderId="13">
      <alignment horizontal="center"/>
    </xf>
    <xf numFmtId="0" fontId="36" fillId="0" borderId="13">
      <alignment horizontal="center"/>
    </xf>
    <xf numFmtId="0" fontId="36" fillId="0" borderId="13">
      <alignment horizontal="center"/>
    </xf>
    <xf numFmtId="0" fontId="36" fillId="0" borderId="14">
      <alignment horizontal="center"/>
    </xf>
    <xf numFmtId="0" fontId="36" fillId="0" borderId="14">
      <alignment horizontal="center"/>
    </xf>
    <xf numFmtId="0" fontId="36" fillId="0" borderId="14">
      <alignment horizontal="center"/>
    </xf>
    <xf numFmtId="0" fontId="36" fillId="0" borderId="14">
      <alignment horizontal="center"/>
    </xf>
    <xf numFmtId="0" fontId="36" fillId="0" borderId="14">
      <alignment horizontal="center"/>
    </xf>
    <xf numFmtId="0" fontId="36" fillId="0" borderId="14">
      <alignment horizontal="center"/>
    </xf>
    <xf numFmtId="0" fontId="36" fillId="0" borderId="14">
      <alignment horizontal="center"/>
    </xf>
    <xf numFmtId="0" fontId="36" fillId="0" borderId="14">
      <alignment horizontal="center"/>
    </xf>
    <xf numFmtId="0" fontId="14" fillId="0" borderId="0" applyFill="0" applyBorder="0">
      <alignment vertical="center"/>
    </xf>
    <xf numFmtId="0" fontId="14" fillId="0" borderId="0" applyFont="0" applyFill="0" applyBorder="0" applyAlignment="0" applyProtection="0"/>
    <xf numFmtId="0" fontId="14" fillId="0" borderId="0" applyFont="0" applyFill="0" applyBorder="0" applyAlignment="0" applyProtection="0"/>
    <xf numFmtId="0" fontId="14" fillId="0" borderId="0"/>
    <xf numFmtId="37" fontId="37" fillId="0" borderId="0"/>
    <xf numFmtId="37" fontId="37" fillId="0" borderId="0"/>
    <xf numFmtId="37" fontId="37" fillId="0" borderId="0"/>
    <xf numFmtId="37" fontId="37" fillId="0" borderId="0"/>
    <xf numFmtId="37" fontId="37" fillId="0" borderId="0"/>
    <xf numFmtId="37" fontId="37" fillId="0" borderId="0"/>
    <xf numFmtId="37" fontId="37" fillId="0" borderId="0"/>
    <xf numFmtId="41" fontId="1" fillId="0" borderId="0" applyFont="0" applyFill="0" applyBorder="0" applyAlignment="0" applyProtection="0"/>
    <xf numFmtId="41" fontId="38" fillId="0" borderId="0" applyFont="0" applyFill="0" applyBorder="0" applyAlignment="0" applyProtection="0"/>
    <xf numFmtId="41" fontId="14" fillId="0" borderId="15" applyFont="0" applyFill="0" applyAlignment="0">
      <protection locked="0"/>
    </xf>
    <xf numFmtId="170" fontId="14" fillId="0" borderId="16" applyFill="0" applyAlignment="0">
      <protection locked="0"/>
    </xf>
    <xf numFmtId="41" fontId="14" fillId="0" borderId="0" applyFont="0" applyFill="0" applyBorder="0" applyAlignment="0" applyProtection="0"/>
    <xf numFmtId="41" fontId="13" fillId="0" borderId="0" applyFont="0" applyFill="0" applyBorder="0" applyAlignment="0" applyProtection="0"/>
    <xf numFmtId="39" fontId="14" fillId="0" borderId="15" applyFont="0" applyFill="0" applyAlignment="0">
      <protection locked="0"/>
    </xf>
    <xf numFmtId="41" fontId="14" fillId="0" borderId="0" applyFont="0" applyFill="0" applyBorder="0" applyAlignment="0" applyProtection="0"/>
    <xf numFmtId="39" fontId="14" fillId="0" borderId="15" applyFont="0" applyFill="0" applyAlignment="0">
      <protection locked="0"/>
    </xf>
    <xf numFmtId="41" fontId="14" fillId="0" borderId="0" applyFont="0" applyFill="0" applyBorder="0" applyAlignment="0" applyProtection="0"/>
    <xf numFmtId="41" fontId="33" fillId="0" borderId="0" applyFont="0" applyFill="0" applyBorder="0" applyAlignment="0" applyProtection="0"/>
    <xf numFmtId="41" fontId="14" fillId="0" borderId="0" applyFont="0" applyFill="0" applyBorder="0" applyAlignment="0" applyProtection="0"/>
    <xf numFmtId="41" fontId="1" fillId="0" borderId="0" applyFont="0" applyFill="0" applyBorder="0" applyAlignment="0" applyProtection="0"/>
    <xf numFmtId="41" fontId="39" fillId="0" borderId="0" applyFont="0" applyFill="0" applyBorder="0" applyAlignment="0" applyProtection="0"/>
    <xf numFmtId="41" fontId="14" fillId="0" borderId="15" applyFont="0" applyFill="0" applyAlignment="0">
      <protection locked="0"/>
    </xf>
    <xf numFmtId="41" fontId="14"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4"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14" fillId="0" borderId="0" applyFont="0" applyFill="0" applyBorder="0" applyAlignment="0" applyProtection="0"/>
    <xf numFmtId="43" fontId="13"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5" fillId="0" borderId="0" applyFont="0" applyFill="0" applyBorder="0" applyAlignment="0" applyProtection="0"/>
    <xf numFmtId="43" fontId="3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3" fillId="0" borderId="0" applyFont="0" applyFill="0" applyBorder="0" applyAlignment="0" applyProtection="0"/>
    <xf numFmtId="43" fontId="38" fillId="0" borderId="0" applyFont="0" applyFill="0" applyBorder="0" applyAlignment="0" applyProtection="0"/>
    <xf numFmtId="43" fontId="3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0" fontId="41" fillId="0" borderId="0"/>
    <xf numFmtId="0" fontId="41" fillId="0" borderId="0"/>
    <xf numFmtId="169" fontId="38" fillId="0" borderId="0" applyFont="0" applyFill="0" applyBorder="0" applyAlignment="0" applyProtection="0"/>
    <xf numFmtId="171" fontId="14" fillId="0" borderId="0" applyFont="0" applyFill="0" applyBorder="0" applyAlignment="0" applyProtection="0"/>
    <xf numFmtId="172" fontId="14" fillId="0" borderId="0" applyFont="0" applyFill="0" applyBorder="0" applyAlignment="0" applyProtection="0"/>
    <xf numFmtId="173" fontId="14" fillId="0" borderId="0" applyFont="0" applyFill="0" applyBorder="0" applyAlignment="0" applyProtection="0"/>
    <xf numFmtId="38" fontId="42" fillId="5" borderId="0" applyNumberFormat="0" applyBorder="0" applyAlignment="0" applyProtection="0"/>
    <xf numFmtId="0" fontId="43" fillId="0" borderId="11" applyNumberFormat="0" applyAlignment="0" applyProtection="0">
      <alignment horizontal="left" vertical="center"/>
    </xf>
    <xf numFmtId="0" fontId="43" fillId="0" borderId="11" applyNumberFormat="0" applyAlignment="0" applyProtection="0">
      <alignment horizontal="left" vertical="center"/>
    </xf>
    <xf numFmtId="0" fontId="43" fillId="0" borderId="11" applyNumberFormat="0" applyAlignment="0" applyProtection="0">
      <alignment horizontal="left" vertical="center"/>
    </xf>
    <xf numFmtId="0" fontId="43" fillId="0" borderId="12">
      <alignment horizontal="left" vertical="center"/>
    </xf>
    <xf numFmtId="0" fontId="43" fillId="0" borderId="12">
      <alignment horizontal="left" vertical="center"/>
    </xf>
    <xf numFmtId="0" fontId="43" fillId="0" borderId="12">
      <alignment horizontal="left" vertical="center"/>
    </xf>
    <xf numFmtId="0" fontId="44" fillId="0" borderId="0" applyNumberFormat="0" applyFill="0" applyBorder="0" applyAlignment="0" applyProtection="0">
      <alignment vertical="top"/>
      <protection locked="0"/>
    </xf>
    <xf numFmtId="10" fontId="42" fillId="6" borderId="1" applyNumberFormat="0" applyBorder="0" applyAlignment="0" applyProtection="0"/>
    <xf numFmtId="10" fontId="42" fillId="6" borderId="1" applyNumberFormat="0" applyBorder="0" applyAlignment="0" applyProtection="0"/>
    <xf numFmtId="37" fontId="45" fillId="0" borderId="0"/>
    <xf numFmtId="174" fontId="46" fillId="0" borderId="0"/>
    <xf numFmtId="0" fontId="41" fillId="0" borderId="0"/>
    <xf numFmtId="0" fontId="41" fillId="0" borderId="0"/>
    <xf numFmtId="0" fontId="1" fillId="0" borderId="0"/>
    <xf numFmtId="0" fontId="1" fillId="0" borderId="0"/>
    <xf numFmtId="0" fontId="1" fillId="0" borderId="0"/>
    <xf numFmtId="0" fontId="34" fillId="0" borderId="0" applyNumberFormat="0" applyFill="0" applyBorder="0" applyAlignment="0" applyProtection="0"/>
    <xf numFmtId="0" fontId="13" fillId="0" borderId="0"/>
    <xf numFmtId="0" fontId="13" fillId="0" borderId="0"/>
    <xf numFmtId="0" fontId="3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34" fillId="0" borderId="0" applyNumberFormat="0" applyFill="0" applyBorder="0" applyAlignment="0" applyProtection="0"/>
    <xf numFmtId="0" fontId="1" fillId="0" borderId="0"/>
    <xf numFmtId="0" fontId="1" fillId="0" borderId="0"/>
    <xf numFmtId="0" fontId="1" fillId="0" borderId="0"/>
    <xf numFmtId="0" fontId="1" fillId="0" borderId="0"/>
    <xf numFmtId="0" fontId="34" fillId="0" borderId="0" applyNumberFormat="0" applyFill="0" applyBorder="0" applyAlignment="0" applyProtection="0"/>
    <xf numFmtId="0" fontId="1" fillId="0" borderId="0"/>
    <xf numFmtId="0" fontId="1" fillId="0" borderId="0"/>
    <xf numFmtId="0" fontId="34" fillId="0" borderId="0" applyNumberFormat="0" applyFill="0" applyBorder="0" applyAlignment="0" applyProtection="0"/>
    <xf numFmtId="0" fontId="34" fillId="0" borderId="0" applyNumberFormat="0" applyFill="0" applyBorder="0" applyAlignment="0" applyProtection="0"/>
    <xf numFmtId="0" fontId="35" fillId="0" borderId="0"/>
    <xf numFmtId="0" fontId="34" fillId="0" borderId="0"/>
    <xf numFmtId="0" fontId="13" fillId="0" borderId="0"/>
    <xf numFmtId="0" fontId="34"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47" fillId="0" borderId="0"/>
    <xf numFmtId="0" fontId="35" fillId="0" borderId="0"/>
    <xf numFmtId="0" fontId="35" fillId="0" borderId="0"/>
    <xf numFmtId="0" fontId="34" fillId="0" borderId="0"/>
    <xf numFmtId="0" fontId="40" fillId="0" borderId="0"/>
    <xf numFmtId="0" fontId="35" fillId="0" borderId="0"/>
    <xf numFmtId="0" fontId="35" fillId="0" borderId="0"/>
    <xf numFmtId="0" fontId="35" fillId="0" borderId="0"/>
    <xf numFmtId="0" fontId="35" fillId="0" borderId="0"/>
    <xf numFmtId="0" fontId="35" fillId="0" borderId="0"/>
    <xf numFmtId="0" fontId="34" fillId="0" borderId="0" applyNumberFormat="0" applyFill="0" applyBorder="0" applyAlignment="0" applyProtection="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4" fillId="0" borderId="0" applyNumberFormat="0" applyFill="0" applyBorder="0" applyAlignment="0" applyProtection="0"/>
    <xf numFmtId="0" fontId="47" fillId="0" borderId="0"/>
    <xf numFmtId="0" fontId="13" fillId="0" borderId="0"/>
    <xf numFmtId="0" fontId="34" fillId="0" borderId="0" applyNumberFormat="0" applyFill="0" applyBorder="0" applyAlignment="0" applyProtection="0"/>
    <xf numFmtId="0" fontId="34" fillId="0" borderId="0" applyNumberFormat="0" applyFill="0" applyBorder="0" applyAlignment="0" applyProtection="0"/>
    <xf numFmtId="0" fontId="1" fillId="0" borderId="0"/>
    <xf numFmtId="10" fontId="1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4" fillId="0" borderId="17" applyFont="0" applyFill="0" applyAlignment="0" applyProtection="0"/>
    <xf numFmtId="9" fontId="38" fillId="0" borderId="0" applyFont="0" applyFill="0" applyBorder="0" applyAlignment="0" applyProtection="0"/>
    <xf numFmtId="9" fontId="14" fillId="0" borderId="17" applyFont="0" applyFill="0" applyAlignment="0" applyProtection="0"/>
    <xf numFmtId="9" fontId="14" fillId="0" borderId="17" applyFont="0" applyFill="0" applyAlignment="0" applyProtection="0"/>
    <xf numFmtId="9" fontId="14" fillId="0" borderId="17" applyFont="0" applyFill="0" applyAlignment="0" applyProtection="0"/>
    <xf numFmtId="9" fontId="13" fillId="0" borderId="0" applyFont="0" applyFill="0" applyBorder="0" applyAlignment="0" applyProtection="0"/>
    <xf numFmtId="9" fontId="33" fillId="0" borderId="0" applyFont="0" applyFill="0" applyBorder="0" applyAlignment="0" applyProtection="0"/>
    <xf numFmtId="43" fontId="13" fillId="0" borderId="0" applyFont="0" applyFill="0" applyBorder="0" applyAlignment="0" applyProtection="0"/>
    <xf numFmtId="9" fontId="14" fillId="0" borderId="17" applyFont="0" applyFill="0" applyAlignment="0" applyProtection="0"/>
    <xf numFmtId="9" fontId="14" fillId="0" borderId="17" applyFont="0" applyFill="0" applyAlignment="0" applyProtection="0"/>
    <xf numFmtId="0" fontId="13" fillId="0" borderId="0"/>
    <xf numFmtId="9" fontId="39" fillId="0" borderId="0" applyFont="0" applyFill="0" applyBorder="0" applyAlignment="0" applyProtection="0"/>
    <xf numFmtId="9" fontId="3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4" fillId="0" borderId="0"/>
    <xf numFmtId="0" fontId="48" fillId="0" borderId="1">
      <alignment horizontal="center"/>
    </xf>
    <xf numFmtId="0" fontId="32" fillId="0" borderId="0">
      <alignment vertical="top"/>
    </xf>
    <xf numFmtId="0" fontId="48" fillId="0" borderId="1">
      <alignment horizontal="center"/>
    </xf>
    <xf numFmtId="0" fontId="48" fillId="0" borderId="1">
      <alignment horizontal="center"/>
    </xf>
    <xf numFmtId="0" fontId="48" fillId="0" borderId="1">
      <alignment horizontal="center"/>
    </xf>
    <xf numFmtId="0" fontId="48" fillId="0" borderId="0">
      <alignment horizontal="center" vertical="center"/>
    </xf>
    <xf numFmtId="0" fontId="49" fillId="7" borderId="0" applyNumberFormat="0" applyFill="0">
      <alignment horizontal="left" vertical="center"/>
    </xf>
    <xf numFmtId="168" fontId="14" fillId="0" borderId="0" applyFont="0" applyFill="0" applyBorder="0" applyAlignment="0" applyProtection="0"/>
    <xf numFmtId="175" fontId="14" fillId="0" borderId="0" applyFont="0" applyFill="0" applyBorder="0" applyAlignment="0" applyProtection="0"/>
    <xf numFmtId="176" fontId="14" fillId="0" borderId="0" applyFont="0" applyFill="0" applyBorder="0" applyAlignment="0" applyProtection="0"/>
    <xf numFmtId="168" fontId="14" fillId="0" borderId="0" applyFont="0" applyFill="0" applyBorder="0" applyAlignment="0" applyProtection="0"/>
    <xf numFmtId="165" fontId="14" fillId="0" borderId="0" applyFont="0" applyFill="0" applyBorder="0" applyAlignment="0" applyProtection="0"/>
    <xf numFmtId="177" fontId="50" fillId="0" borderId="0" applyFont="0" applyFill="0" applyBorder="0" applyAlignment="0" applyProtection="0"/>
    <xf numFmtId="178" fontId="50" fillId="0" borderId="0" applyFont="0" applyFill="0" applyBorder="0" applyAlignment="0" applyProtection="0"/>
    <xf numFmtId="0" fontId="51" fillId="0" borderId="0"/>
    <xf numFmtId="41" fontId="39" fillId="0" borderId="0" applyFon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52" fillId="0" borderId="0"/>
    <xf numFmtId="179" fontId="13" fillId="0" borderId="0"/>
    <xf numFmtId="180" fontId="13" fillId="4" borderId="0" applyNumberFormat="0" applyBorder="0" applyAlignment="0" applyProtection="0"/>
    <xf numFmtId="180" fontId="30" fillId="3" borderId="0" applyNumberFormat="0" applyBorder="0" applyAlignment="0" applyProtection="0"/>
    <xf numFmtId="41"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53" fillId="0" borderId="0"/>
    <xf numFmtId="180" fontId="14" fillId="0" borderId="0"/>
    <xf numFmtId="180" fontId="13" fillId="0" borderId="0"/>
    <xf numFmtId="180" fontId="13" fillId="0" borderId="0"/>
    <xf numFmtId="180" fontId="13" fillId="0" borderId="0"/>
    <xf numFmtId="180" fontId="13" fillId="0" borderId="0"/>
    <xf numFmtId="9" fontId="5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41" fontId="14"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43" fontId="13" fillId="0" borderId="0" applyFont="0" applyFill="0" applyBorder="0" applyAlignment="0" applyProtection="0"/>
    <xf numFmtId="9" fontId="13" fillId="0" borderId="0" applyFont="0" applyFill="0" applyBorder="0" applyAlignment="0" applyProtection="0"/>
    <xf numFmtId="0" fontId="13" fillId="0" borderId="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7" fillId="0" borderId="0"/>
    <xf numFmtId="0" fontId="13" fillId="0" borderId="0"/>
    <xf numFmtId="43" fontId="13" fillId="0" borderId="0" applyFont="0" applyFill="0" applyBorder="0" applyAlignment="0" applyProtection="0"/>
    <xf numFmtId="0" fontId="13" fillId="0" borderId="0"/>
    <xf numFmtId="0" fontId="8" fillId="0" borderId="0"/>
    <xf numFmtId="0" fontId="8"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43" fontId="13" fillId="0" borderId="0" applyFont="0" applyFill="0" applyBorder="0" applyAlignment="0" applyProtection="0"/>
    <xf numFmtId="0" fontId="13" fillId="0" borderId="0"/>
    <xf numFmtId="41" fontId="14" fillId="0" borderId="0" applyFont="0" applyFill="0" applyBorder="0" applyAlignment="0" applyProtection="0"/>
    <xf numFmtId="41" fontId="14" fillId="0" borderId="0" applyFont="0" applyFill="0" applyBorder="0" applyAlignment="0" applyProtection="0"/>
    <xf numFmtId="43" fontId="13" fillId="0" borderId="0" applyFont="0" applyFill="0" applyBorder="0" applyAlignment="0" applyProtection="0"/>
    <xf numFmtId="0" fontId="13" fillId="0" borderId="0"/>
    <xf numFmtId="9" fontId="1" fillId="0" borderId="0" applyFont="0" applyFill="0" applyBorder="0" applyAlignment="0" applyProtection="0"/>
    <xf numFmtId="0" fontId="13" fillId="0" borderId="0"/>
  </cellStyleXfs>
  <cellXfs count="133">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8" fillId="0" borderId="0" xfId="3" applyFont="1" applyFill="1" applyBorder="1"/>
    <xf numFmtId="0" fontId="8" fillId="0" borderId="0" xfId="3" applyFont="1" applyFill="1" applyBorder="1" applyAlignment="1">
      <alignment horizontal="right"/>
    </xf>
    <xf numFmtId="0" fontId="8" fillId="0" borderId="0" xfId="3" applyFont="1" applyFill="1" applyBorder="1" applyAlignment="1">
      <alignment horizontal="center"/>
    </xf>
    <xf numFmtId="41" fontId="10" fillId="0" borderId="0" xfId="1" applyFont="1" applyFill="1" applyBorder="1" applyAlignment="1">
      <alignment horizontal="right" readingOrder="1"/>
    </xf>
    <xf numFmtId="41" fontId="8" fillId="0" borderId="0" xfId="3" applyNumberFormat="1" applyFont="1" applyFill="1" applyBorder="1"/>
    <xf numFmtId="0" fontId="8" fillId="0" borderId="0" xfId="3" applyFont="1" applyFill="1" applyBorder="1"/>
    <xf numFmtId="0" fontId="3" fillId="0" borderId="0" xfId="2"/>
    <xf numFmtId="0" fontId="8" fillId="0" borderId="0" xfId="3" applyFont="1" applyFill="1" applyBorder="1"/>
    <xf numFmtId="0" fontId="18" fillId="0" borderId="0" xfId="0" applyFont="1" applyFill="1" applyBorder="1" applyAlignment="1">
      <alignment vertical="center"/>
    </xf>
    <xf numFmtId="0" fontId="28" fillId="0" borderId="0" xfId="0" applyFont="1"/>
    <xf numFmtId="41" fontId="0" fillId="0" borderId="0" xfId="0" applyNumberFormat="1"/>
    <xf numFmtId="0" fontId="16" fillId="0" borderId="0" xfId="4" applyFont="1" applyAlignment="1">
      <alignment vertical="top" wrapText="1"/>
    </xf>
    <xf numFmtId="0" fontId="9" fillId="2" borderId="0" xfId="3" applyNumberFormat="1" applyFont="1" applyFill="1" applyBorder="1" applyAlignment="1">
      <alignment horizontal="center" vertical="top" wrapText="1" readingOrder="1"/>
    </xf>
    <xf numFmtId="0" fontId="9" fillId="0" borderId="0" xfId="3" applyNumberFormat="1" applyFont="1" applyFill="1" applyBorder="1" applyAlignment="1">
      <alignment horizontal="center" vertical="top" wrapText="1" readingOrder="1"/>
    </xf>
    <xf numFmtId="0" fontId="0" fillId="0" borderId="0" xfId="0" applyFill="1"/>
    <xf numFmtId="0" fontId="4" fillId="0" borderId="0" xfId="0" applyFont="1" applyAlignment="1">
      <alignment horizontal="left"/>
    </xf>
    <xf numFmtId="0" fontId="0" fillId="0" borderId="0" xfId="0" applyAlignment="1">
      <alignment vertical="top" wrapText="1"/>
    </xf>
    <xf numFmtId="41" fontId="0" fillId="0" borderId="0" xfId="1" applyFont="1"/>
    <xf numFmtId="181" fontId="8" fillId="0" borderId="0" xfId="3" applyNumberFormat="1" applyFont="1" applyFill="1" applyBorder="1"/>
    <xf numFmtId="0" fontId="54" fillId="0" borderId="0" xfId="0" applyFont="1" applyAlignment="1">
      <alignment vertical="top" wrapText="1"/>
    </xf>
    <xf numFmtId="41" fontId="0" fillId="0" borderId="0" xfId="1" applyNumberFormat="1" applyFont="1"/>
    <xf numFmtId="10" fontId="0" fillId="0" borderId="0" xfId="838" applyNumberFormat="1" applyFont="1"/>
    <xf numFmtId="0" fontId="0" fillId="0" borderId="0" xfId="0" applyAlignment="1">
      <alignment wrapText="1"/>
    </xf>
    <xf numFmtId="0" fontId="29" fillId="0" borderId="0" xfId="3" applyNumberFormat="1" applyFont="1" applyFill="1" applyBorder="1" applyAlignment="1">
      <alignment vertical="top" wrapText="1" readingOrder="1"/>
    </xf>
    <xf numFmtId="0" fontId="8" fillId="0" borderId="0" xfId="3" applyFont="1" applyFill="1" applyBorder="1" applyAlignment="1">
      <alignment horizontal="left"/>
    </xf>
    <xf numFmtId="0" fontId="61" fillId="0" borderId="0" xfId="4" applyFont="1" applyAlignment="1">
      <alignment vertical="top" wrapText="1"/>
    </xf>
    <xf numFmtId="0" fontId="29" fillId="2" borderId="18" xfId="3" applyNumberFormat="1" applyFont="1" applyFill="1" applyBorder="1" applyAlignment="1">
      <alignment vertical="top" wrapText="1" readingOrder="1"/>
    </xf>
    <xf numFmtId="0" fontId="29" fillId="2" borderId="0" xfId="3" applyNumberFormat="1" applyFont="1" applyFill="1" applyBorder="1" applyAlignment="1">
      <alignment vertical="top" wrapText="1" readingOrder="1"/>
    </xf>
    <xf numFmtId="0" fontId="62" fillId="0" borderId="0" xfId="3" applyFont="1" applyFill="1" applyBorder="1"/>
    <xf numFmtId="0" fontId="8" fillId="0" borderId="0" xfId="3" applyFont="1" applyFill="1" applyBorder="1" applyAlignment="1">
      <alignment vertical="center"/>
    </xf>
    <xf numFmtId="0" fontId="8" fillId="8" borderId="1" xfId="3" applyFont="1" applyFill="1" applyBorder="1" applyAlignment="1">
      <alignment vertical="center"/>
    </xf>
    <xf numFmtId="0" fontId="11" fillId="0" borderId="1" xfId="0" applyFont="1" applyBorder="1"/>
    <xf numFmtId="0" fontId="0" fillId="0" borderId="1" xfId="0" applyBorder="1"/>
    <xf numFmtId="10" fontId="0" fillId="0" borderId="1" xfId="838" applyNumberFormat="1" applyFont="1" applyBorder="1"/>
    <xf numFmtId="10" fontId="0" fillId="0" borderId="1" xfId="0" applyNumberFormat="1" applyBorder="1"/>
    <xf numFmtId="0" fontId="9" fillId="2" borderId="0" xfId="3" applyNumberFormat="1" applyFont="1" applyFill="1" applyBorder="1" applyAlignment="1">
      <alignment horizontal="center" vertical="center" wrapText="1" readingOrder="1"/>
    </xf>
    <xf numFmtId="0" fontId="0" fillId="0" borderId="0" xfId="0" applyAlignment="1">
      <alignment vertical="center"/>
    </xf>
    <xf numFmtId="0" fontId="0" fillId="0" borderId="0" xfId="0" applyFill="1" applyAlignment="1">
      <alignment vertical="center"/>
    </xf>
    <xf numFmtId="0" fontId="64" fillId="0" borderId="0" xfId="3" applyFont="1" applyFill="1" applyBorder="1"/>
    <xf numFmtId="0" fontId="66" fillId="0" borderId="0" xfId="0" applyFont="1"/>
    <xf numFmtId="0" fontId="63" fillId="0" borderId="0" xfId="0" applyFont="1"/>
    <xf numFmtId="0" fontId="55" fillId="9" borderId="0" xfId="0" applyFont="1" applyFill="1" applyAlignment="1">
      <alignment horizontal="justify" vertical="center" wrapText="1"/>
    </xf>
    <xf numFmtId="0" fontId="0" fillId="9" borderId="0" xfId="0" applyFill="1" applyAlignment="1">
      <alignment vertical="top" wrapText="1"/>
    </xf>
    <xf numFmtId="0" fontId="0" fillId="9" borderId="0" xfId="0" applyFill="1"/>
    <xf numFmtId="0" fontId="55" fillId="9" borderId="0" xfId="0" applyFont="1" applyFill="1" applyAlignment="1">
      <alignment vertical="top" wrapText="1"/>
    </xf>
    <xf numFmtId="0" fontId="54" fillId="9" borderId="0" xfId="0" applyFont="1" applyFill="1" applyAlignment="1">
      <alignment horizontal="justify" vertical="center" wrapText="1"/>
    </xf>
    <xf numFmtId="0" fontId="11" fillId="9" borderId="0" xfId="0" applyFont="1" applyFill="1" applyAlignment="1">
      <alignment horizontal="center"/>
    </xf>
    <xf numFmtId="0" fontId="0" fillId="0" borderId="22" xfId="0" applyFill="1" applyBorder="1"/>
    <xf numFmtId="0" fontId="0" fillId="0" borderId="23" xfId="0" applyBorder="1"/>
    <xf numFmtId="0" fontId="0" fillId="0" borderId="24" xfId="0" applyBorder="1"/>
    <xf numFmtId="0" fontId="11" fillId="0" borderId="25" xfId="0" applyFont="1" applyFill="1" applyBorder="1" applyAlignment="1">
      <alignment horizontal="center"/>
    </xf>
    <xf numFmtId="0" fontId="0" fillId="0" borderId="25" xfId="0" applyFill="1" applyBorder="1"/>
    <xf numFmtId="0" fontId="0" fillId="0" borderId="0" xfId="0" applyBorder="1"/>
    <xf numFmtId="0" fontId="0" fillId="0" borderId="15" xfId="0" applyBorder="1"/>
    <xf numFmtId="0" fontId="55" fillId="0" borderId="25" xfId="0" applyFont="1" applyFill="1" applyBorder="1" applyAlignment="1">
      <alignment horizontal="justify" vertical="center" wrapText="1"/>
    </xf>
    <xf numFmtId="0" fontId="54" fillId="0" borderId="0" xfId="0" applyFont="1" applyBorder="1" applyAlignment="1">
      <alignment vertical="top" wrapText="1"/>
    </xf>
    <xf numFmtId="0" fontId="55" fillId="0" borderId="0" xfId="0" applyFont="1" applyBorder="1" applyAlignment="1">
      <alignment horizontal="justify" vertical="justify" wrapText="1"/>
    </xf>
    <xf numFmtId="0" fontId="56" fillId="0" borderId="0" xfId="0" applyFont="1" applyBorder="1" applyAlignment="1">
      <alignment horizontal="justify" vertical="center" wrapText="1"/>
    </xf>
    <xf numFmtId="0" fontId="60" fillId="0" borderId="0" xfId="0" applyFont="1" applyBorder="1" applyAlignment="1">
      <alignment horizontal="justify" vertical="center"/>
    </xf>
    <xf numFmtId="0" fontId="60" fillId="0" borderId="0" xfId="0" applyFont="1" applyBorder="1" applyAlignment="1">
      <alignment horizontal="justify" vertical="top"/>
    </xf>
    <xf numFmtId="0" fontId="0" fillId="0" borderId="25" xfId="0" applyFill="1" applyBorder="1" applyAlignment="1">
      <alignment vertical="top" wrapText="1"/>
    </xf>
    <xf numFmtId="0" fontId="55" fillId="0" borderId="0" xfId="0" applyFont="1" applyBorder="1" applyAlignment="1">
      <alignment horizontal="justify" vertical="top" wrapText="1"/>
    </xf>
    <xf numFmtId="0" fontId="55" fillId="0" borderId="25" xfId="0" applyFont="1" applyFill="1" applyBorder="1" applyAlignment="1">
      <alignment vertical="top" wrapText="1"/>
    </xf>
    <xf numFmtId="0" fontId="54" fillId="0" borderId="25" xfId="0" applyFont="1" applyFill="1" applyBorder="1" applyAlignment="1">
      <alignment horizontal="justify" vertical="center" wrapText="1"/>
    </xf>
    <xf numFmtId="0" fontId="56" fillId="0" borderId="0" xfId="0" applyFont="1" applyBorder="1" applyAlignment="1">
      <alignment horizontal="justify" vertical="top" wrapText="1"/>
    </xf>
    <xf numFmtId="0" fontId="0" fillId="0" borderId="0" xfId="0" applyBorder="1" applyAlignment="1">
      <alignment vertical="top" wrapText="1"/>
    </xf>
    <xf numFmtId="0" fontId="0" fillId="0" borderId="26" xfId="0" applyFill="1" applyBorder="1"/>
    <xf numFmtId="0" fontId="54" fillId="0" borderId="2" xfId="0" applyFont="1" applyBorder="1" applyAlignment="1">
      <alignment vertical="top" wrapText="1"/>
    </xf>
    <xf numFmtId="0" fontId="0" fillId="0" borderId="2" xfId="0" applyBorder="1" applyAlignment="1">
      <alignment vertical="top" wrapText="1"/>
    </xf>
    <xf numFmtId="0" fontId="0" fillId="0" borderId="27" xfId="0" applyBorder="1"/>
    <xf numFmtId="0" fontId="0" fillId="0" borderId="22" xfId="0" applyBorder="1"/>
    <xf numFmtId="0" fontId="0" fillId="0" borderId="25" xfId="0" applyBorder="1"/>
    <xf numFmtId="0" fontId="55" fillId="0" borderId="15" xfId="0" applyFont="1" applyBorder="1" applyAlignment="1">
      <alignment horizontal="justify" vertical="justify" wrapText="1"/>
    </xf>
    <xf numFmtId="0" fontId="55" fillId="0" borderId="0" xfId="0" applyFont="1" applyBorder="1" applyAlignment="1">
      <alignment horizontal="justify" vertical="center" wrapText="1"/>
    </xf>
    <xf numFmtId="0" fontId="55" fillId="0" borderId="15" xfId="0" applyFont="1" applyBorder="1" applyAlignment="1">
      <alignment horizontal="justify" vertical="center" wrapText="1"/>
    </xf>
    <xf numFmtId="0" fontId="55" fillId="0" borderId="15" xfId="0" applyFont="1" applyBorder="1" applyAlignment="1">
      <alignment horizontal="justify" vertical="top" wrapText="1"/>
    </xf>
    <xf numFmtId="0" fontId="0" fillId="0" borderId="15" xfId="0" applyBorder="1" applyAlignment="1">
      <alignment vertical="top" wrapText="1"/>
    </xf>
    <xf numFmtId="0" fontId="54" fillId="0" borderId="0" xfId="0" applyFont="1" applyBorder="1" applyAlignment="1">
      <alignment horizontal="justify" vertical="center" wrapText="1"/>
    </xf>
    <xf numFmtId="0" fontId="54" fillId="0" borderId="15" xfId="0" applyFont="1" applyBorder="1" applyAlignment="1">
      <alignment horizontal="justify" vertical="center" wrapText="1"/>
    </xf>
    <xf numFmtId="0" fontId="0" fillId="0" borderId="0" xfId="0" applyBorder="1" applyAlignment="1">
      <alignment wrapText="1"/>
    </xf>
    <xf numFmtId="0" fontId="0" fillId="0" borderId="15" xfId="0" applyBorder="1" applyAlignment="1">
      <alignment wrapText="1"/>
    </xf>
    <xf numFmtId="0" fontId="0" fillId="0" borderId="26" xfId="0" applyBorder="1"/>
    <xf numFmtId="0" fontId="0" fillId="0" borderId="2" xfId="0" applyBorder="1" applyAlignment="1">
      <alignment wrapText="1"/>
    </xf>
    <xf numFmtId="0" fontId="0" fillId="0" borderId="27" xfId="0" applyBorder="1" applyAlignment="1">
      <alignment wrapText="1"/>
    </xf>
    <xf numFmtId="0" fontId="67" fillId="2" borderId="1" xfId="3" applyNumberFormat="1" applyFont="1" applyFill="1" applyBorder="1" applyAlignment="1">
      <alignment horizontal="center" vertical="center" wrapText="1" readingOrder="1"/>
    </xf>
    <xf numFmtId="0" fontId="0" fillId="0" borderId="1" xfId="0" applyFill="1" applyBorder="1"/>
    <xf numFmtId="182" fontId="0" fillId="0" borderId="1" xfId="1" applyNumberFormat="1" applyFont="1" applyFill="1" applyBorder="1"/>
    <xf numFmtId="0" fontId="8" fillId="0" borderId="1" xfId="3" applyFont="1" applyFill="1" applyBorder="1" applyAlignment="1">
      <alignment horizontal="center"/>
    </xf>
    <xf numFmtId="0" fontId="8" fillId="0" borderId="1" xfId="3" applyFont="1" applyFill="1" applyBorder="1"/>
    <xf numFmtId="182" fontId="8" fillId="0" borderId="1" xfId="1" applyNumberFormat="1" applyFont="1" applyFill="1" applyBorder="1"/>
    <xf numFmtId="0" fontId="8" fillId="0" borderId="1" xfId="3" applyFont="1" applyFill="1" applyBorder="1" applyAlignment="1">
      <alignment horizontal="left"/>
    </xf>
    <xf numFmtId="182" fontId="8" fillId="0" borderId="1" xfId="1" applyNumberFormat="1" applyFont="1" applyFill="1" applyBorder="1" applyAlignment="1">
      <alignment horizontal="right"/>
    </xf>
    <xf numFmtId="0" fontId="62" fillId="0" borderId="1" xfId="3" applyFont="1" applyFill="1" applyBorder="1" applyAlignment="1">
      <alignment horizontal="center"/>
    </xf>
    <xf numFmtId="0" fontId="62" fillId="0" borderId="1" xfId="3" applyFont="1" applyFill="1" applyBorder="1"/>
    <xf numFmtId="182" fontId="62" fillId="0" borderId="1" xfId="1" applyNumberFormat="1" applyFont="1" applyFill="1" applyBorder="1"/>
    <xf numFmtId="0" fontId="62" fillId="0" borderId="1" xfId="3" applyFont="1" applyFill="1" applyBorder="1" applyAlignment="1">
      <alignment horizontal="left"/>
    </xf>
    <xf numFmtId="41" fontId="8" fillId="0" borderId="1" xfId="1" applyFont="1" applyFill="1" applyBorder="1" applyAlignment="1">
      <alignment horizontal="right"/>
    </xf>
    <xf numFmtId="0" fontId="8" fillId="0" borderId="1" xfId="3" applyFont="1" applyFill="1" applyBorder="1" applyAlignment="1">
      <alignment horizontal="right"/>
    </xf>
    <xf numFmtId="0" fontId="11" fillId="0" borderId="1" xfId="0" applyFont="1" applyFill="1" applyBorder="1"/>
    <xf numFmtId="0" fontId="0" fillId="0" borderId="1" xfId="0" applyFill="1" applyBorder="1" applyAlignment="1">
      <alignment horizontal="right"/>
    </xf>
    <xf numFmtId="0" fontId="13" fillId="0" borderId="1" xfId="0" applyFont="1" applyFill="1" applyBorder="1"/>
    <xf numFmtId="0" fontId="13" fillId="0" borderId="1" xfId="0" applyFont="1" applyFill="1" applyBorder="1" applyAlignment="1">
      <alignment horizontal="right"/>
    </xf>
    <xf numFmtId="41" fontId="0" fillId="0" borderId="1" xfId="1" applyFont="1" applyFill="1" applyBorder="1"/>
    <xf numFmtId="0" fontId="68" fillId="0" borderId="0" xfId="0" applyFont="1" applyAlignment="1">
      <alignment vertical="center"/>
    </xf>
    <xf numFmtId="0" fontId="3" fillId="0" borderId="0" xfId="2" quotePrefix="1"/>
    <xf numFmtId="41" fontId="0" fillId="0" borderId="1" xfId="1" applyFont="1" applyFill="1" applyBorder="1" applyAlignment="1">
      <alignment horizontal="right"/>
    </xf>
    <xf numFmtId="182" fontId="11" fillId="0" borderId="1" xfId="0" applyNumberFormat="1" applyFont="1" applyBorder="1"/>
    <xf numFmtId="2" fontId="62" fillId="0" borderId="1" xfId="3" applyNumberFormat="1" applyFont="1" applyFill="1" applyBorder="1"/>
    <xf numFmtId="182" fontId="11" fillId="0" borderId="1" xfId="1" applyNumberFormat="1" applyFont="1" applyFill="1" applyBorder="1"/>
    <xf numFmtId="0" fontId="11" fillId="0" borderId="1" xfId="0" applyFont="1" applyFill="1" applyBorder="1" applyAlignment="1">
      <alignment horizontal="right"/>
    </xf>
    <xf numFmtId="182" fontId="11" fillId="0" borderId="1" xfId="1" applyNumberFormat="1" applyFont="1" applyBorder="1"/>
    <xf numFmtId="0" fontId="16" fillId="0" borderId="0" xfId="4" applyFont="1" applyAlignment="1">
      <alignment horizontal="justify" vertical="justify" wrapText="1"/>
    </xf>
    <xf numFmtId="0" fontId="65" fillId="0" borderId="0" xfId="4" applyFont="1" applyAlignment="1">
      <alignment horizontal="left" vertical="top" wrapText="1"/>
    </xf>
    <xf numFmtId="0" fontId="29" fillId="2" borderId="0" xfId="3" applyNumberFormat="1" applyFont="1" applyFill="1" applyBorder="1" applyAlignment="1">
      <alignment horizontal="center" vertical="top" wrapText="1" readingOrder="1"/>
    </xf>
    <xf numFmtId="0" fontId="29" fillId="2" borderId="2" xfId="3" applyNumberFormat="1" applyFont="1" applyFill="1" applyBorder="1" applyAlignment="1">
      <alignment horizontal="center" vertical="top" wrapText="1" readingOrder="1"/>
    </xf>
    <xf numFmtId="0" fontId="29" fillId="2" borderId="18" xfId="3" applyNumberFormat="1" applyFont="1" applyFill="1" applyBorder="1" applyAlignment="1">
      <alignment horizontal="center" vertical="top" wrapText="1" readingOrder="1"/>
    </xf>
    <xf numFmtId="0" fontId="29" fillId="2" borderId="19" xfId="3" applyNumberFormat="1" applyFont="1" applyFill="1" applyBorder="1" applyAlignment="1">
      <alignment horizontal="center" vertical="top" wrapText="1" readingOrder="1"/>
    </xf>
    <xf numFmtId="0" fontId="29" fillId="2" borderId="8" xfId="3" applyNumberFormat="1" applyFont="1" applyFill="1" applyBorder="1" applyAlignment="1">
      <alignment horizontal="center" vertical="top" wrapText="1" readingOrder="1"/>
    </xf>
    <xf numFmtId="0" fontId="29" fillId="2" borderId="6" xfId="3" applyNumberFormat="1" applyFont="1" applyFill="1" applyBorder="1" applyAlignment="1">
      <alignment horizontal="center" vertical="top" wrapText="1" readingOrder="1"/>
    </xf>
    <xf numFmtId="0" fontId="29" fillId="2" borderId="9" xfId="3" applyNumberFormat="1" applyFont="1" applyFill="1" applyBorder="1" applyAlignment="1">
      <alignment horizontal="center" vertical="top" wrapText="1" readingOrder="1"/>
    </xf>
    <xf numFmtId="0" fontId="29" fillId="2" borderId="10" xfId="3" applyNumberFormat="1" applyFont="1" applyFill="1" applyBorder="1" applyAlignment="1">
      <alignment horizontal="center" vertical="top" wrapText="1" readingOrder="1"/>
    </xf>
    <xf numFmtId="0" fontId="29" fillId="2" borderId="7" xfId="3" applyNumberFormat="1" applyFont="1" applyFill="1" applyBorder="1" applyAlignment="1">
      <alignment horizontal="center" vertical="top" wrapText="1" readingOrder="1"/>
    </xf>
    <xf numFmtId="0" fontId="29" fillId="2" borderId="20" xfId="3" applyNumberFormat="1" applyFont="1" applyFill="1" applyBorder="1" applyAlignment="1">
      <alignment horizontal="center" vertical="top" wrapText="1" readingOrder="1"/>
    </xf>
    <xf numFmtId="0" fontId="29" fillId="2" borderId="21" xfId="3" applyNumberFormat="1" applyFont="1" applyFill="1" applyBorder="1" applyAlignment="1">
      <alignment horizontal="center" vertical="top" wrapText="1" readingOrder="1"/>
    </xf>
    <xf numFmtId="0" fontId="54" fillId="0" borderId="0" xfId="0" applyFont="1" applyBorder="1" applyAlignment="1">
      <alignment horizontal="center" vertical="justify" wrapText="1"/>
    </xf>
    <xf numFmtId="0" fontId="54" fillId="0" borderId="15" xfId="0" applyFont="1" applyBorder="1" applyAlignment="1">
      <alignment horizontal="center" vertical="justify" wrapText="1"/>
    </xf>
    <xf numFmtId="0" fontId="54" fillId="0" borderId="0" xfId="0" applyFont="1" applyBorder="1" applyAlignment="1">
      <alignment horizontal="center" vertical="top" wrapText="1"/>
    </xf>
    <xf numFmtId="0" fontId="54" fillId="0" borderId="15" xfId="0" applyFont="1" applyBorder="1" applyAlignment="1">
      <alignment horizontal="center" vertical="top" wrapText="1"/>
    </xf>
  </cellXfs>
  <cellStyles count="840">
    <cellStyle name="_x0004_" xfId="474"/>
    <cellStyle name="_x0004_ 2" xfId="467"/>
    <cellStyle name="40% - Accent4 2" xfId="703"/>
    <cellStyle name="a1" xfId="470"/>
    <cellStyle name="a1 2" xfId="469"/>
    <cellStyle name="a1 2 2" xfId="468"/>
    <cellStyle name="a1 2 2 2" xfId="471"/>
    <cellStyle name="a1 2 3" xfId="475"/>
    <cellStyle name="a1 2 4" xfId="476"/>
    <cellStyle name="a1 3" xfId="477"/>
    <cellStyle name="a1 4" xfId="478"/>
    <cellStyle name="a2" xfId="479"/>
    <cellStyle name="a2 2" xfId="480"/>
    <cellStyle name="a2 2 2" xfId="481"/>
    <cellStyle name="a2 2 2 2" xfId="482"/>
    <cellStyle name="a2 2 3" xfId="483"/>
    <cellStyle name="a2 2 4" xfId="484"/>
    <cellStyle name="a2 3" xfId="485"/>
    <cellStyle name="a2 4" xfId="486"/>
    <cellStyle name="Accent4 2" xfId="704"/>
    <cellStyle name="Arial10" xfId="487"/>
    <cellStyle name="ÄÞ¸¶ [0]_´ëÇü»çÃâ" xfId="488"/>
    <cellStyle name="ÄÞ¸¶_´ëÇü»çÃâ" xfId="489"/>
    <cellStyle name="AttribBox" xfId="5"/>
    <cellStyle name="Attribute" xfId="6"/>
    <cellStyle name="Ç¥ÁØ_´ëÇü»çÃâ" xfId="490"/>
    <cellStyle name="CategoryHeading" xfId="7"/>
    <cellStyle name="Comma  - Style1" xfId="491"/>
    <cellStyle name="Comma  - Style2" xfId="492"/>
    <cellStyle name="Comma  - Style3" xfId="493"/>
    <cellStyle name="Comma  - Style4" xfId="494"/>
    <cellStyle name="Comma  - Style5" xfId="495"/>
    <cellStyle name="Comma  - Style6" xfId="496"/>
    <cellStyle name="Comma  - Style7" xfId="497"/>
    <cellStyle name="Comma [0]" xfId="1" builtinId="6"/>
    <cellStyle name="Comma [0] 10" xfId="498"/>
    <cellStyle name="Comma [0] 11" xfId="686"/>
    <cellStyle name="Comma [0] 143" xfId="737"/>
    <cellStyle name="Comma [0] 150" xfId="834"/>
    <cellStyle name="Comma [0] 151" xfId="835"/>
    <cellStyle name="Comma [0] 2" xfId="465"/>
    <cellStyle name="Comma [0] 2 2" xfId="500"/>
    <cellStyle name="Comma [0] 2 2 2" xfId="705"/>
    <cellStyle name="Comma [0] 2 3" xfId="501"/>
    <cellStyle name="Comma [0] 2 4" xfId="502"/>
    <cellStyle name="Comma [0] 2 5" xfId="503"/>
    <cellStyle name="Comma [0] 2 6" xfId="499"/>
    <cellStyle name="Comma [0] 3" xfId="504"/>
    <cellStyle name="Comma [0] 3 2" xfId="505"/>
    <cellStyle name="Comma [0] 3 2 2" xfId="506"/>
    <cellStyle name="Comma [0] 3 3" xfId="507"/>
    <cellStyle name="Comma [0] 4" xfId="508"/>
    <cellStyle name="Comma [0] 4 2" xfId="509"/>
    <cellStyle name="Comma [0] 4 3" xfId="510"/>
    <cellStyle name="Comma [0] 5" xfId="511"/>
    <cellStyle name="Comma [0] 5 2" xfId="512"/>
    <cellStyle name="Comma [0] 6" xfId="513"/>
    <cellStyle name="Comma [0] 7" xfId="514"/>
    <cellStyle name="Comma [0] 7 2" xfId="515"/>
    <cellStyle name="Comma [0] 7 3" xfId="516"/>
    <cellStyle name="Comma [0] 8" xfId="517"/>
    <cellStyle name="Comma [0] 8 2" xfId="518"/>
    <cellStyle name="Comma [0] 8 3" xfId="519"/>
    <cellStyle name="Comma [0] 9" xfId="520"/>
    <cellStyle name="Comma 10" xfId="154"/>
    <cellStyle name="Comma 10 2" xfId="246"/>
    <cellStyle name="Comma 10 2 2" xfId="354"/>
    <cellStyle name="Comma 10 2 3" xfId="462"/>
    <cellStyle name="Comma 10 3" xfId="300"/>
    <cellStyle name="Comma 10 4" xfId="408"/>
    <cellStyle name="Comma 10 5" xfId="521"/>
    <cellStyle name="Comma 11" xfId="522"/>
    <cellStyle name="Comma 11 2 3" xfId="706"/>
    <cellStyle name="Comma 12" xfId="523"/>
    <cellStyle name="Comma 12 2" xfId="524"/>
    <cellStyle name="Comma 13" xfId="525"/>
    <cellStyle name="Comma 14" xfId="526"/>
    <cellStyle name="Comma 15" xfId="527"/>
    <cellStyle name="Comma 16" xfId="528"/>
    <cellStyle name="Comma 17" xfId="529"/>
    <cellStyle name="Comma 18" xfId="530"/>
    <cellStyle name="Comma 19" xfId="531"/>
    <cellStyle name="Comma 2" xfId="8"/>
    <cellStyle name="Comma 2 2" xfId="9"/>
    <cellStyle name="Comma 2 2 2" xfId="10"/>
    <cellStyle name="Comma 2 2 2 2" xfId="155"/>
    <cellStyle name="Comma 2 2 2 2 2" xfId="247"/>
    <cellStyle name="Comma 2 2 2 2 2 2" xfId="355"/>
    <cellStyle name="Comma 2 2 2 2 2 3" xfId="463"/>
    <cellStyle name="Comma 2 2 2 2 3" xfId="301"/>
    <cellStyle name="Comma 2 2 2 2 4" xfId="409"/>
    <cellStyle name="Comma 2 2 2 3" xfId="196"/>
    <cellStyle name="Comma 2 2 2 3 2" xfId="304"/>
    <cellStyle name="Comma 2 2 2 3 3" xfId="412"/>
    <cellStyle name="Comma 2 2 2 4" xfId="250"/>
    <cellStyle name="Comma 2 2 2 5" xfId="358"/>
    <cellStyle name="Comma 2 2 3" xfId="11"/>
    <cellStyle name="Comma 2 2 3 2" xfId="197"/>
    <cellStyle name="Comma 2 2 3 2 2" xfId="305"/>
    <cellStyle name="Comma 2 2 3 2 3" xfId="413"/>
    <cellStyle name="Comma 2 2 3 3" xfId="251"/>
    <cellStyle name="Comma 2 2 3 4" xfId="359"/>
    <cellStyle name="Comma 2 2 4" xfId="195"/>
    <cellStyle name="Comma 2 2 4 2" xfId="303"/>
    <cellStyle name="Comma 2 2 4 3" xfId="411"/>
    <cellStyle name="Comma 2 2 5" xfId="249"/>
    <cellStyle name="Comma 2 2 6" xfId="357"/>
    <cellStyle name="Comma 2 2 7" xfId="533"/>
    <cellStyle name="Comma 2 3" xfId="12"/>
    <cellStyle name="Comma 2 3 2" xfId="156"/>
    <cellStyle name="Comma 2 3 3" xfId="534"/>
    <cellStyle name="Comma 2 4" xfId="157"/>
    <cellStyle name="Comma 2 5" xfId="532"/>
    <cellStyle name="Comma 20" xfId="535"/>
    <cellStyle name="Comma 21" xfId="536"/>
    <cellStyle name="Comma 22" xfId="537"/>
    <cellStyle name="Comma 23" xfId="538"/>
    <cellStyle name="Comma 24" xfId="539"/>
    <cellStyle name="Comma 25" xfId="540"/>
    <cellStyle name="Comma 26" xfId="541"/>
    <cellStyle name="Comma 27" xfId="542"/>
    <cellStyle name="Comma 28" xfId="543"/>
    <cellStyle name="Comma 29" xfId="544"/>
    <cellStyle name="Comma 3" xfId="13"/>
    <cellStyle name="Comma 3 2" xfId="14"/>
    <cellStyle name="Comma 3 2 2" xfId="15"/>
    <cellStyle name="Comma 3 2 2 2" xfId="158"/>
    <cellStyle name="Comma 3 2 2 3" xfId="708"/>
    <cellStyle name="Comma 3 2 3" xfId="159"/>
    <cellStyle name="Comma 3 3" xfId="160"/>
    <cellStyle name="Comma 3 3 2" xfId="161"/>
    <cellStyle name="Comma 3 3 3" xfId="545"/>
    <cellStyle name="Comma 3 4" xfId="162"/>
    <cellStyle name="Comma 3 4 2" xfId="707"/>
    <cellStyle name="Comma 30" xfId="546"/>
    <cellStyle name="Comma 31" xfId="547"/>
    <cellStyle name="Comma 32" xfId="548"/>
    <cellStyle name="Comma 33" xfId="472"/>
    <cellStyle name="Comma 34" xfId="688"/>
    <cellStyle name="Comma 35" xfId="691"/>
    <cellStyle name="Comma 36" xfId="695"/>
    <cellStyle name="Comma 37" xfId="690"/>
    <cellStyle name="Comma 38" xfId="694"/>
    <cellStyle name="Comma 39" xfId="689"/>
    <cellStyle name="Comma 4" xfId="16"/>
    <cellStyle name="Comma 4 2" xfId="17"/>
    <cellStyle name="Comma 4 2 2" xfId="18"/>
    <cellStyle name="Comma 4 2 2 2" xfId="163"/>
    <cellStyle name="Comma 4 2 3" xfId="164"/>
    <cellStyle name="Comma 4 2 4" xfId="550"/>
    <cellStyle name="Comma 4 3" xfId="19"/>
    <cellStyle name="Comma 4 3 2" xfId="165"/>
    <cellStyle name="Comma 4 3 2 2" xfId="551"/>
    <cellStyle name="Comma 4 4" xfId="166"/>
    <cellStyle name="Comma 4 4 2" xfId="709"/>
    <cellStyle name="Comma 4 5" xfId="549"/>
    <cellStyle name="Comma 40" xfId="724"/>
    <cellStyle name="Comma 41" xfId="734"/>
    <cellStyle name="Comma 42" xfId="726"/>
    <cellStyle name="Comma 43" xfId="733"/>
    <cellStyle name="Comma 44" xfId="728"/>
    <cellStyle name="Comma 45" xfId="731"/>
    <cellStyle name="Comma 46" xfId="730"/>
    <cellStyle name="Comma 47" xfId="746"/>
    <cellStyle name="Comma 48" xfId="788"/>
    <cellStyle name="Comma 49" xfId="749"/>
    <cellStyle name="Comma 5" xfId="20"/>
    <cellStyle name="Comma 5 2" xfId="21"/>
    <cellStyle name="Comma 5 2 2" xfId="22"/>
    <cellStyle name="Comma 5 2 2 2" xfId="167"/>
    <cellStyle name="Comma 5 2 3" xfId="168"/>
    <cellStyle name="Comma 5 2 4" xfId="552"/>
    <cellStyle name="Comma 5 3" xfId="23"/>
    <cellStyle name="Comma 5 3 2" xfId="169"/>
    <cellStyle name="Comma 5 3 3" xfId="710"/>
    <cellStyle name="Comma 5 4" xfId="170"/>
    <cellStyle name="Comma 50" xfId="785"/>
    <cellStyle name="Comma 51" xfId="750"/>
    <cellStyle name="Comma 52" xfId="783"/>
    <cellStyle name="Comma 53" xfId="752"/>
    <cellStyle name="Comma 54" xfId="781"/>
    <cellStyle name="Comma 55" xfId="754"/>
    <cellStyle name="Comma 56" xfId="779"/>
    <cellStyle name="Comma 57" xfId="756"/>
    <cellStyle name="Comma 58" xfId="777"/>
    <cellStyle name="Comma 59" xfId="758"/>
    <cellStyle name="Comma 6" xfId="24"/>
    <cellStyle name="Comma 6 2" xfId="25"/>
    <cellStyle name="Comma 6 2 2" xfId="26"/>
    <cellStyle name="Comma 6 2 2 2" xfId="171"/>
    <cellStyle name="Comma 6 2 3" xfId="172"/>
    <cellStyle name="Comma 6 3" xfId="27"/>
    <cellStyle name="Comma 6 3 2" xfId="173"/>
    <cellStyle name="Comma 6 3 2 2" xfId="174"/>
    <cellStyle name="Comma 6 3 3" xfId="175"/>
    <cellStyle name="Comma 6 4" xfId="176"/>
    <cellStyle name="Comma 6 4 2" xfId="177"/>
    <cellStyle name="Comma 6 5" xfId="178"/>
    <cellStyle name="Comma 6 6" xfId="553"/>
    <cellStyle name="Comma 60" xfId="775"/>
    <cellStyle name="Comma 61" xfId="760"/>
    <cellStyle name="Comma 62" xfId="773"/>
    <cellStyle name="Comma 63" xfId="762"/>
    <cellStyle name="Comma 64" xfId="771"/>
    <cellStyle name="Comma 65" xfId="764"/>
    <cellStyle name="Comma 66" xfId="769"/>
    <cellStyle name="Comma 67" xfId="766"/>
    <cellStyle name="Comma 68" xfId="787"/>
    <cellStyle name="Comma 69" xfId="767"/>
    <cellStyle name="Comma 7" xfId="28"/>
    <cellStyle name="Comma 7 2" xfId="29"/>
    <cellStyle name="Comma 7 2 2" xfId="30"/>
    <cellStyle name="Comma 7 2 2 2" xfId="179"/>
    <cellStyle name="Comma 7 2 3" xfId="180"/>
    <cellStyle name="Comma 7 2 4" xfId="554"/>
    <cellStyle name="Comma 7 3" xfId="31"/>
    <cellStyle name="Comma 7 3 2" xfId="181"/>
    <cellStyle name="Comma 7 3 2 2" xfId="182"/>
    <cellStyle name="Comma 7 3 3" xfId="183"/>
    <cellStyle name="Comma 7 4" xfId="184"/>
    <cellStyle name="Comma 7 4 2" xfId="185"/>
    <cellStyle name="Comma 7 5" xfId="186"/>
    <cellStyle name="Comma 70" xfId="793"/>
    <cellStyle name="Comma 71" xfId="819"/>
    <cellStyle name="Comma 72" xfId="823"/>
    <cellStyle name="Comma 73" xfId="824"/>
    <cellStyle name="Comma 74" xfId="826"/>
    <cellStyle name="Comma 75" xfId="829"/>
    <cellStyle name="Comma 76" xfId="832"/>
    <cellStyle name="Comma 77" xfId="831"/>
    <cellStyle name="Comma 78" xfId="658"/>
    <cellStyle name="Comma 79" xfId="836"/>
    <cellStyle name="Comma 8" xfId="32"/>
    <cellStyle name="Comma 8 2" xfId="33"/>
    <cellStyle name="Comma 8 2 2" xfId="187"/>
    <cellStyle name="Comma 8 2 2 2" xfId="248"/>
    <cellStyle name="Comma 8 2 2 2 2" xfId="356"/>
    <cellStyle name="Comma 8 2 2 2 3" xfId="464"/>
    <cellStyle name="Comma 8 2 2 3" xfId="302"/>
    <cellStyle name="Comma 8 2 2 4" xfId="410"/>
    <cellStyle name="Comma 8 2 3" xfId="199"/>
    <cellStyle name="Comma 8 2 3 2" xfId="307"/>
    <cellStyle name="Comma 8 2 3 3" xfId="415"/>
    <cellStyle name="Comma 8 2 4" xfId="253"/>
    <cellStyle name="Comma 8 2 5" xfId="361"/>
    <cellStyle name="Comma 8 3" xfId="34"/>
    <cellStyle name="Comma 8 3 2" xfId="200"/>
    <cellStyle name="Comma 8 3 2 2" xfId="308"/>
    <cellStyle name="Comma 8 3 2 3" xfId="416"/>
    <cellStyle name="Comma 8 3 3" xfId="254"/>
    <cellStyle name="Comma 8 3 4" xfId="362"/>
    <cellStyle name="Comma 8 4" xfId="198"/>
    <cellStyle name="Comma 8 4 2" xfId="306"/>
    <cellStyle name="Comma 8 4 3" xfId="414"/>
    <cellStyle name="Comma 8 5" xfId="252"/>
    <cellStyle name="Comma 8 6" xfId="360"/>
    <cellStyle name="Comma 8 7" xfId="555"/>
    <cellStyle name="Comma 9" xfId="35"/>
    <cellStyle name="Comma 9 2" xfId="188"/>
    <cellStyle name="Comma 9 2 2" xfId="189"/>
    <cellStyle name="Comma 9 3" xfId="190"/>
    <cellStyle name="Comma 9 4" xfId="556"/>
    <cellStyle name="Curren - Style3" xfId="557"/>
    <cellStyle name="Curren - Style4" xfId="558"/>
    <cellStyle name="Currency [0] 2" xfId="559"/>
    <cellStyle name="Currency 2" xfId="36"/>
    <cellStyle name="Currency 2 2" xfId="37"/>
    <cellStyle name="Currency 2 2 2" xfId="191"/>
    <cellStyle name="Currency 2 3" xfId="192"/>
    <cellStyle name="Currency 3" xfId="38"/>
    <cellStyle name="Currency 3 2" xfId="39"/>
    <cellStyle name="Currency 3 2 2" xfId="193"/>
    <cellStyle name="Currency 3 3" xfId="194"/>
    <cellStyle name="Date" xfId="40"/>
    <cellStyle name="Dezimal [0]_35ERI8T2gbIEMixb4v26icuOo" xfId="560"/>
    <cellStyle name="Dezimal_35ERI8T2gbIEMixb4v26icuOo" xfId="561"/>
    <cellStyle name="Euro" xfId="562"/>
    <cellStyle name="Excel Built-in Normal" xfId="711"/>
    <cellStyle name="Grey" xfId="563"/>
    <cellStyle name="Header1" xfId="564"/>
    <cellStyle name="Header1 2" xfId="565"/>
    <cellStyle name="Header1 3" xfId="566"/>
    <cellStyle name="Header2" xfId="567"/>
    <cellStyle name="Header2 2" xfId="568"/>
    <cellStyle name="Header2 3" xfId="569"/>
    <cellStyle name="Heading2" xfId="41"/>
    <cellStyle name="Hyperlink" xfId="2" builtinId="8"/>
    <cellStyle name="Hyperlink 2" xfId="43"/>
    <cellStyle name="Hyperlink 2 2" xfId="570"/>
    <cellStyle name="Hyperlink 3" xfId="44"/>
    <cellStyle name="Hyperlink 4" xfId="42"/>
    <cellStyle name="Input [yellow]" xfId="571"/>
    <cellStyle name="Input [yellow] 2" xfId="572"/>
    <cellStyle name="MajorHeading" xfId="45"/>
    <cellStyle name="no dec" xfId="573"/>
    <cellStyle name="Normal" xfId="0" builtinId="0"/>
    <cellStyle name="Normal - Style1" xfId="574"/>
    <cellStyle name="Normal - Style5" xfId="575"/>
    <cellStyle name="Normal - Style6" xfId="576"/>
    <cellStyle name="Normal 10" xfId="46"/>
    <cellStyle name="Normal 10 2" xfId="47"/>
    <cellStyle name="Normal 10 2 2" xfId="578"/>
    <cellStyle name="Normal 10 3" xfId="579"/>
    <cellStyle name="Normal 10 4" xfId="577"/>
    <cellStyle name="Normal 11" xfId="48"/>
    <cellStyle name="Normal 11 2" xfId="49"/>
    <cellStyle name="Normal 11 2 2" xfId="581"/>
    <cellStyle name="Normal 11 3" xfId="582"/>
    <cellStyle name="Normal 11 4" xfId="580"/>
    <cellStyle name="Normal 12" xfId="50"/>
    <cellStyle name="Normal 12 2" xfId="51"/>
    <cellStyle name="Normal 12 2 2" xfId="202"/>
    <cellStyle name="Normal 12 2 2 2" xfId="310"/>
    <cellStyle name="Normal 12 2 2 3" xfId="418"/>
    <cellStyle name="Normal 12 2 3" xfId="256"/>
    <cellStyle name="Normal 12 2 4" xfId="364"/>
    <cellStyle name="Normal 12 3" xfId="201"/>
    <cellStyle name="Normal 12 3 2" xfId="309"/>
    <cellStyle name="Normal 12 3 3" xfId="417"/>
    <cellStyle name="Normal 12 4" xfId="255"/>
    <cellStyle name="Normal 12 5" xfId="363"/>
    <cellStyle name="Normal 12 6" xfId="583"/>
    <cellStyle name="Normal 13" xfId="52"/>
    <cellStyle name="Normal 13 2" xfId="53"/>
    <cellStyle name="Normal 13 2 2" xfId="54"/>
    <cellStyle name="Normal 13 2 3" xfId="204"/>
    <cellStyle name="Normal 13 2 3 2" xfId="312"/>
    <cellStyle name="Normal 13 2 3 3" xfId="420"/>
    <cellStyle name="Normal 13 2 4" xfId="258"/>
    <cellStyle name="Normal 13 2 5" xfId="366"/>
    <cellStyle name="Normal 13 2 6" xfId="585"/>
    <cellStyle name="Normal 13 3" xfId="203"/>
    <cellStyle name="Normal 13 3 2" xfId="311"/>
    <cellStyle name="Normal 13 3 3" xfId="419"/>
    <cellStyle name="Normal 13 3 4" xfId="586"/>
    <cellStyle name="Normal 13 4" xfId="257"/>
    <cellStyle name="Normal 13 5" xfId="365"/>
    <cellStyle name="Normal 13 6" xfId="584"/>
    <cellStyle name="Normal 14" xfId="55"/>
    <cellStyle name="Normal 14 2" xfId="205"/>
    <cellStyle name="Normal 14 2 2" xfId="313"/>
    <cellStyle name="Normal 14 2 3" xfId="421"/>
    <cellStyle name="Normal 14 2 4" xfId="588"/>
    <cellStyle name="Normal 14 3" xfId="259"/>
    <cellStyle name="Normal 14 3 2" xfId="589"/>
    <cellStyle name="Normal 14 4" xfId="367"/>
    <cellStyle name="Normal 14 5" xfId="587"/>
    <cellStyle name="Normal 15" xfId="56"/>
    <cellStyle name="Normal 15 2" xfId="590"/>
    <cellStyle name="Normal 16" xfId="57"/>
    <cellStyle name="Normal 16 2" xfId="206"/>
    <cellStyle name="Normal 16 2 2" xfId="314"/>
    <cellStyle name="Normal 16 2 3" xfId="422"/>
    <cellStyle name="Normal 16 2 4" xfId="592"/>
    <cellStyle name="Normal 16 3" xfId="260"/>
    <cellStyle name="Normal 16 3 2" xfId="593"/>
    <cellStyle name="Normal 16 4" xfId="368"/>
    <cellStyle name="Normal 16 5" xfId="591"/>
    <cellStyle name="Normal 17" xfId="58"/>
    <cellStyle name="Normal 17 2" xfId="207"/>
    <cellStyle name="Normal 17 2 2" xfId="315"/>
    <cellStyle name="Normal 17 2 3" xfId="423"/>
    <cellStyle name="Normal 17 2 4" xfId="595"/>
    <cellStyle name="Normal 17 3" xfId="261"/>
    <cellStyle name="Normal 17 3 2" xfId="596"/>
    <cellStyle name="Normal 17 4" xfId="369"/>
    <cellStyle name="Normal 17 4 2" xfId="597"/>
    <cellStyle name="Normal 17 5" xfId="594"/>
    <cellStyle name="Normal 18" xfId="59"/>
    <cellStyle name="Normal 18 2" xfId="208"/>
    <cellStyle name="Normal 18 2 2" xfId="316"/>
    <cellStyle name="Normal 18 2 3" xfId="424"/>
    <cellStyle name="Normal 18 3" xfId="262"/>
    <cellStyle name="Normal 18 4" xfId="370"/>
    <cellStyle name="Normal 18 5" xfId="598"/>
    <cellStyle name="Normal 19" xfId="60"/>
    <cellStyle name="Normal 19 2" xfId="209"/>
    <cellStyle name="Normal 19 2 2" xfId="317"/>
    <cellStyle name="Normal 19 2 3" xfId="425"/>
    <cellStyle name="Normal 19 3" xfId="263"/>
    <cellStyle name="Normal 19 4" xfId="371"/>
    <cellStyle name="Normal 19 5" xfId="599"/>
    <cellStyle name="Normal 2" xfId="3"/>
    <cellStyle name="Normal 2 10" xfId="839"/>
    <cellStyle name="Normal 2 2" xfId="62"/>
    <cellStyle name="Normal 2 2 2" xfId="63"/>
    <cellStyle name="Normal 2 2 2 2" xfId="712"/>
    <cellStyle name="Normal 2 2 3" xfId="713"/>
    <cellStyle name="Normal 2 2 3 2" xfId="714"/>
    <cellStyle name="Normal 2 2 4" xfId="715"/>
    <cellStyle name="Normal 2 2 5" xfId="702"/>
    <cellStyle name="Normal 2 2 6" xfId="600"/>
    <cellStyle name="Normal 2 3" xfId="64"/>
    <cellStyle name="Normal 2 3 2" xfId="65"/>
    <cellStyle name="Normal 2 3 3" xfId="601"/>
    <cellStyle name="Normal 2 4" xfId="66"/>
    <cellStyle name="Normal 2 4 2" xfId="67"/>
    <cellStyle name="Normal 2 4 3" xfId="602"/>
    <cellStyle name="Normal 2 5" xfId="68"/>
    <cellStyle name="Normal 2 5 2" xfId="69"/>
    <cellStyle name="Normal 2 5 2 2" xfId="821"/>
    <cellStyle name="Normal 2 5 3" xfId="817"/>
    <cellStyle name="Normal 2 6" xfId="70"/>
    <cellStyle name="Normal 2 6 2" xfId="71"/>
    <cellStyle name="Normal 2 6 2 2" xfId="72"/>
    <cellStyle name="Normal 2 6 2 2 2" xfId="212"/>
    <cellStyle name="Normal 2 6 2 2 2 2" xfId="320"/>
    <cellStyle name="Normal 2 6 2 2 2 3" xfId="428"/>
    <cellStyle name="Normal 2 6 2 2 3" xfId="266"/>
    <cellStyle name="Normal 2 6 2 2 4" xfId="374"/>
    <cellStyle name="Normal 2 6 2 3" xfId="73"/>
    <cellStyle name="Normal 2 6 2 3 2" xfId="213"/>
    <cellStyle name="Normal 2 6 2 3 2 2" xfId="321"/>
    <cellStyle name="Normal 2 6 2 3 2 3" xfId="429"/>
    <cellStyle name="Normal 2 6 2 3 3" xfId="267"/>
    <cellStyle name="Normal 2 6 2 3 4" xfId="375"/>
    <cellStyle name="Normal 2 6 2 4" xfId="211"/>
    <cellStyle name="Normal 2 6 2 4 2" xfId="319"/>
    <cellStyle name="Normal 2 6 2 4 3" xfId="427"/>
    <cellStyle name="Normal 2 6 2 5" xfId="265"/>
    <cellStyle name="Normal 2 6 2 6" xfId="373"/>
    <cellStyle name="Normal 2 6 3" xfId="74"/>
    <cellStyle name="Normal 2 6 3 2" xfId="214"/>
    <cellStyle name="Normal 2 6 3 2 2" xfId="322"/>
    <cellStyle name="Normal 2 6 3 2 3" xfId="430"/>
    <cellStyle name="Normal 2 6 3 3" xfId="268"/>
    <cellStyle name="Normal 2 6 3 4" xfId="376"/>
    <cellStyle name="Normal 2 6 4" xfId="75"/>
    <cellStyle name="Normal 2 6 4 2" xfId="215"/>
    <cellStyle name="Normal 2 6 4 2 2" xfId="323"/>
    <cellStyle name="Normal 2 6 4 2 3" xfId="431"/>
    <cellStyle name="Normal 2 6 4 3" xfId="269"/>
    <cellStyle name="Normal 2 6 4 4" xfId="377"/>
    <cellStyle name="Normal 2 6 5" xfId="210"/>
    <cellStyle name="Normal 2 6 5 2" xfId="318"/>
    <cellStyle name="Normal 2 6 5 3" xfId="426"/>
    <cellStyle name="Normal 2 6 6" xfId="264"/>
    <cellStyle name="Normal 2 6 7" xfId="372"/>
    <cellStyle name="Normal 2 7" xfId="76"/>
    <cellStyle name="Normal 2 8" xfId="77"/>
    <cellStyle name="Normal 2 9" xfId="61"/>
    <cellStyle name="Normal 20" xfId="78"/>
    <cellStyle name="Normal 20 2" xfId="216"/>
    <cellStyle name="Normal 20 2 2" xfId="324"/>
    <cellStyle name="Normal 20 2 3" xfId="432"/>
    <cellStyle name="Normal 20 3" xfId="270"/>
    <cellStyle name="Normal 20 4" xfId="378"/>
    <cellStyle name="Normal 20 5" xfId="603"/>
    <cellStyle name="Normal 21" xfId="79"/>
    <cellStyle name="Normal 21 2" xfId="217"/>
    <cellStyle name="Normal 21 2 2" xfId="325"/>
    <cellStyle name="Normal 21 2 3" xfId="433"/>
    <cellStyle name="Normal 21 3" xfId="271"/>
    <cellStyle name="Normal 21 4" xfId="379"/>
    <cellStyle name="Normal 21 5" xfId="604"/>
    <cellStyle name="Normal 22" xfId="80"/>
    <cellStyle name="Normal 22 2" xfId="218"/>
    <cellStyle name="Normal 22 2 2" xfId="326"/>
    <cellStyle name="Normal 22 2 3" xfId="434"/>
    <cellStyle name="Normal 22 3" xfId="272"/>
    <cellStyle name="Normal 22 4" xfId="380"/>
    <cellStyle name="Normal 22 5" xfId="605"/>
    <cellStyle name="Normal 23" xfId="81"/>
    <cellStyle name="Normal 23 2" xfId="219"/>
    <cellStyle name="Normal 23 2 2" xfId="327"/>
    <cellStyle name="Normal 23 2 3" xfId="435"/>
    <cellStyle name="Normal 23 3" xfId="273"/>
    <cellStyle name="Normal 23 4" xfId="381"/>
    <cellStyle name="Normal 23 5" xfId="606"/>
    <cellStyle name="Normal 24" xfId="82"/>
    <cellStyle name="Normal 24 2" xfId="220"/>
    <cellStyle name="Normal 24 2 2" xfId="328"/>
    <cellStyle name="Normal 24 2 3" xfId="436"/>
    <cellStyle name="Normal 24 3" xfId="274"/>
    <cellStyle name="Normal 24 4" xfId="382"/>
    <cellStyle name="Normal 24 5" xfId="607"/>
    <cellStyle name="Normal 25" xfId="83"/>
    <cellStyle name="Normal 25 2" xfId="221"/>
    <cellStyle name="Normal 25 2 2" xfId="329"/>
    <cellStyle name="Normal 25 2 3" xfId="437"/>
    <cellStyle name="Normal 25 3" xfId="275"/>
    <cellStyle name="Normal 25 4" xfId="383"/>
    <cellStyle name="Normal 25 5" xfId="608"/>
    <cellStyle name="Normal 26" xfId="84"/>
    <cellStyle name="Normal 26 2" xfId="222"/>
    <cellStyle name="Normal 26 2 2" xfId="330"/>
    <cellStyle name="Normal 26 2 3" xfId="438"/>
    <cellStyle name="Normal 26 3" xfId="276"/>
    <cellStyle name="Normal 26 4" xfId="384"/>
    <cellStyle name="Normal 26 5" xfId="609"/>
    <cellStyle name="Normal 27" xfId="85"/>
    <cellStyle name="Normal 27 2" xfId="223"/>
    <cellStyle name="Normal 27 2 2" xfId="331"/>
    <cellStyle name="Normal 27 2 3" xfId="439"/>
    <cellStyle name="Normal 27 3" xfId="277"/>
    <cellStyle name="Normal 27 4" xfId="385"/>
    <cellStyle name="Normal 27 5" xfId="610"/>
    <cellStyle name="Normal 28" xfId="86"/>
    <cellStyle name="Normal 28 2" xfId="224"/>
    <cellStyle name="Normal 28 2 2" xfId="332"/>
    <cellStyle name="Normal 28 2 3" xfId="440"/>
    <cellStyle name="Normal 28 3" xfId="278"/>
    <cellStyle name="Normal 28 4" xfId="386"/>
    <cellStyle name="Normal 28 5" xfId="611"/>
    <cellStyle name="Normal 29" xfId="87"/>
    <cellStyle name="Normal 29 2" xfId="225"/>
    <cellStyle name="Normal 29 2 2" xfId="333"/>
    <cellStyle name="Normal 29 2 3" xfId="441"/>
    <cellStyle name="Normal 29 3" xfId="279"/>
    <cellStyle name="Normal 29 4" xfId="387"/>
    <cellStyle name="Normal 29 5" xfId="612"/>
    <cellStyle name="Normal 3" xfId="88"/>
    <cellStyle name="Normal 3 2" xfId="89"/>
    <cellStyle name="Normal 3 2 2" xfId="90"/>
    <cellStyle name="Normal 3 3" xfId="91"/>
    <cellStyle name="Normal 3 3 2" xfId="614"/>
    <cellStyle name="Normal 3 4" xfId="466"/>
    <cellStyle name="Normal 3 4 2" xfId="615"/>
    <cellStyle name="Normal 3 5" xfId="701"/>
    <cellStyle name="Normal 3 6" xfId="822"/>
    <cellStyle name="Normal 3 7" xfId="613"/>
    <cellStyle name="Normal 3_Important" xfId="92"/>
    <cellStyle name="Normal 30" xfId="93"/>
    <cellStyle name="Normal 30 2" xfId="226"/>
    <cellStyle name="Normal 30 2 2" xfId="334"/>
    <cellStyle name="Normal 30 2 3" xfId="442"/>
    <cellStyle name="Normal 30 3" xfId="280"/>
    <cellStyle name="Normal 30 4" xfId="388"/>
    <cellStyle name="Normal 30 5" xfId="616"/>
    <cellStyle name="Normal 31" xfId="94"/>
    <cellStyle name="Normal 31 2" xfId="227"/>
    <cellStyle name="Normal 31 2 2" xfId="335"/>
    <cellStyle name="Normal 31 2 3" xfId="443"/>
    <cellStyle name="Normal 31 3" xfId="281"/>
    <cellStyle name="Normal 31 4" xfId="389"/>
    <cellStyle name="Normal 31 5" xfId="617"/>
    <cellStyle name="Normal 32" xfId="95"/>
    <cellStyle name="Normal 32 2" xfId="228"/>
    <cellStyle name="Normal 32 2 2" xfId="336"/>
    <cellStyle name="Normal 32 2 3" xfId="444"/>
    <cellStyle name="Normal 32 3" xfId="282"/>
    <cellStyle name="Normal 32 4" xfId="390"/>
    <cellStyle name="Normal 32 5" xfId="618"/>
    <cellStyle name="Normal 33" xfId="96"/>
    <cellStyle name="Normal 33 2" xfId="229"/>
    <cellStyle name="Normal 33 2 2" xfId="337"/>
    <cellStyle name="Normal 33 2 3" xfId="445"/>
    <cellStyle name="Normal 33 3" xfId="283"/>
    <cellStyle name="Normal 33 4" xfId="391"/>
    <cellStyle name="Normal 33 5" xfId="619"/>
    <cellStyle name="Normal 34" xfId="97"/>
    <cellStyle name="Normal 34 2" xfId="230"/>
    <cellStyle name="Normal 34 2 2" xfId="338"/>
    <cellStyle name="Normal 34 2 3" xfId="446"/>
    <cellStyle name="Normal 34 3" xfId="284"/>
    <cellStyle name="Normal 34 4" xfId="392"/>
    <cellStyle name="Normal 34 5" xfId="620"/>
    <cellStyle name="Normal 35" xfId="98"/>
    <cellStyle name="Normal 35 2" xfId="231"/>
    <cellStyle name="Normal 35 2 2" xfId="339"/>
    <cellStyle name="Normal 35 2 3" xfId="447"/>
    <cellStyle name="Normal 35 3" xfId="285"/>
    <cellStyle name="Normal 35 4" xfId="393"/>
    <cellStyle name="Normal 35 5" xfId="621"/>
    <cellStyle name="Normal 36" xfId="99"/>
    <cellStyle name="Normal 36 2" xfId="232"/>
    <cellStyle name="Normal 36 2 2" xfId="340"/>
    <cellStyle name="Normal 36 2 3" xfId="448"/>
    <cellStyle name="Normal 36 3" xfId="286"/>
    <cellStyle name="Normal 36 4" xfId="394"/>
    <cellStyle name="Normal 36 5" xfId="622"/>
    <cellStyle name="Normal 37" xfId="100"/>
    <cellStyle name="Normal 37 2" xfId="233"/>
    <cellStyle name="Normal 37 2 2" xfId="341"/>
    <cellStyle name="Normal 37 2 3" xfId="449"/>
    <cellStyle name="Normal 37 3" xfId="287"/>
    <cellStyle name="Normal 37 4" xfId="395"/>
    <cellStyle name="Normal 37 5" xfId="623"/>
    <cellStyle name="Normal 38" xfId="153"/>
    <cellStyle name="Normal 38 2" xfId="245"/>
    <cellStyle name="Normal 38 2 2" xfId="353"/>
    <cellStyle name="Normal 38 2 3" xfId="461"/>
    <cellStyle name="Normal 38 3" xfId="299"/>
    <cellStyle name="Normal 38 4" xfId="407"/>
    <cellStyle name="Normal 39" xfId="4"/>
    <cellStyle name="Normal 39 2" xfId="473"/>
    <cellStyle name="Normal 4" xfId="101"/>
    <cellStyle name="Normal 4 2" xfId="102"/>
    <cellStyle name="Normal 4 2 2" xfId="103"/>
    <cellStyle name="Normal 4 2 2 2" xfId="625"/>
    <cellStyle name="Normal 4 2 3" xfId="716"/>
    <cellStyle name="Normal 4 3" xfId="104"/>
    <cellStyle name="Normal 4 3 2" xfId="105"/>
    <cellStyle name="Normal 4 3 3" xfId="626"/>
    <cellStyle name="Normal 4 4" xfId="627"/>
    <cellStyle name="Normal 4 4 2" xfId="628"/>
    <cellStyle name="Normal 4 4 2 2" xfId="629"/>
    <cellStyle name="Normal 4 5" xfId="630"/>
    <cellStyle name="Normal 4 6" xfId="631"/>
    <cellStyle name="Normal 4 7" xfId="624"/>
    <cellStyle name="Normal 40" xfId="692"/>
    <cellStyle name="Normal 41" xfId="696"/>
    <cellStyle name="Normal 42" xfId="697"/>
    <cellStyle name="Normal 43" xfId="698"/>
    <cellStyle name="Normal 44" xfId="699"/>
    <cellStyle name="Normal 45" xfId="700"/>
    <cellStyle name="Normal 46" xfId="723"/>
    <cellStyle name="Normal 47" xfId="735"/>
    <cellStyle name="Normal 48" xfId="725"/>
    <cellStyle name="Normal 49" xfId="739"/>
    <cellStyle name="Normal 5" xfId="106"/>
    <cellStyle name="Normal 5 2" xfId="107"/>
    <cellStyle name="Normal 5 2 2" xfId="235"/>
    <cellStyle name="Normal 5 2 2 2" xfId="343"/>
    <cellStyle name="Normal 5 2 2 3" xfId="451"/>
    <cellStyle name="Normal 5 2 3" xfId="289"/>
    <cellStyle name="Normal 5 2 4" xfId="397"/>
    <cellStyle name="Normal 5 2 5" xfId="633"/>
    <cellStyle name="Normal 5 3" xfId="108"/>
    <cellStyle name="Normal 5 3 2" xfId="236"/>
    <cellStyle name="Normal 5 3 2 2" xfId="344"/>
    <cellStyle name="Normal 5 3 2 3" xfId="452"/>
    <cellStyle name="Normal 5 3 3" xfId="290"/>
    <cellStyle name="Normal 5 3 4" xfId="398"/>
    <cellStyle name="Normal 5 3 5" xfId="634"/>
    <cellStyle name="Normal 5 4" xfId="109"/>
    <cellStyle name="Normal 5 4 2" xfId="237"/>
    <cellStyle name="Normal 5 4 2 2" xfId="345"/>
    <cellStyle name="Normal 5 4 2 3" xfId="453"/>
    <cellStyle name="Normal 5 4 3" xfId="291"/>
    <cellStyle name="Normal 5 4 4" xfId="399"/>
    <cellStyle name="Normal 5 5" xfId="110"/>
    <cellStyle name="Normal 5 5 2" xfId="238"/>
    <cellStyle name="Normal 5 5 2 2" xfId="346"/>
    <cellStyle name="Normal 5 5 2 3" xfId="454"/>
    <cellStyle name="Normal 5 5 3" xfId="292"/>
    <cellStyle name="Normal 5 5 4" xfId="400"/>
    <cellStyle name="Normal 5 6" xfId="234"/>
    <cellStyle name="Normal 5 6 2" xfId="342"/>
    <cellStyle name="Normal 5 6 3" xfId="450"/>
    <cellStyle name="Normal 5 7" xfId="288"/>
    <cellStyle name="Normal 5 8" xfId="396"/>
    <cellStyle name="Normal 5 9" xfId="632"/>
    <cellStyle name="Normal 50" xfId="727"/>
    <cellStyle name="Normal 51" xfId="732"/>
    <cellStyle name="Normal 52" xfId="729"/>
    <cellStyle name="Normal 53" xfId="745"/>
    <cellStyle name="Normal 54" xfId="789"/>
    <cellStyle name="Normal 55" xfId="748"/>
    <cellStyle name="Normal 56" xfId="786"/>
    <cellStyle name="Normal 57" xfId="795"/>
    <cellStyle name="Normal 58" xfId="784"/>
    <cellStyle name="Normal 59" xfId="751"/>
    <cellStyle name="Normal 6" xfId="111"/>
    <cellStyle name="Normal 6 2" xfId="112"/>
    <cellStyle name="Normal 6 2 2" xfId="636"/>
    <cellStyle name="Normal 6 3" xfId="637"/>
    <cellStyle name="Normal 6 4" xfId="635"/>
    <cellStyle name="Normal 60" xfId="782"/>
    <cellStyle name="Normal 61" xfId="753"/>
    <cellStyle name="Normal 62" xfId="780"/>
    <cellStyle name="Normal 63" xfId="755"/>
    <cellStyle name="Normal 64" xfId="778"/>
    <cellStyle name="Normal 65" xfId="757"/>
    <cellStyle name="Normal 66" xfId="776"/>
    <cellStyle name="Normal 67" xfId="759"/>
    <cellStyle name="Normal 68" xfId="774"/>
    <cellStyle name="Normal 69" xfId="761"/>
    <cellStyle name="Normal 7" xfId="113"/>
    <cellStyle name="Normal 7 2" xfId="114"/>
    <cellStyle name="Normal 7 2 2" xfId="639"/>
    <cellStyle name="Normal 7 3" xfId="638"/>
    <cellStyle name="Normal 70" xfId="772"/>
    <cellStyle name="Normal 71" xfId="763"/>
    <cellStyle name="Normal 72" xfId="770"/>
    <cellStyle name="Normal 73" xfId="765"/>
    <cellStyle name="Normal 74" xfId="768"/>
    <cellStyle name="Normal 75" xfId="747"/>
    <cellStyle name="Normal 76" xfId="791"/>
    <cellStyle name="Normal 77" xfId="818"/>
    <cellStyle name="Normal 78" xfId="820"/>
    <cellStyle name="Normal 79" xfId="825"/>
    <cellStyle name="Normal 8" xfId="115"/>
    <cellStyle name="Normal 8 2" xfId="116"/>
    <cellStyle name="Normal 8 2 2" xfId="240"/>
    <cellStyle name="Normal 8 2 2 2" xfId="348"/>
    <cellStyle name="Normal 8 2 2 3" xfId="456"/>
    <cellStyle name="Normal 8 2 3" xfId="294"/>
    <cellStyle name="Normal 8 2 4" xfId="402"/>
    <cellStyle name="Normal 8 3" xfId="117"/>
    <cellStyle name="Normal 8 3 2" xfId="241"/>
    <cellStyle name="Normal 8 3 2 2" xfId="349"/>
    <cellStyle name="Normal 8 3 2 3" xfId="457"/>
    <cellStyle name="Normal 8 3 3" xfId="295"/>
    <cellStyle name="Normal 8 3 4" xfId="403"/>
    <cellStyle name="Normal 8 4" xfId="239"/>
    <cellStyle name="Normal 8 4 2" xfId="347"/>
    <cellStyle name="Normal 8 4 3" xfId="455"/>
    <cellStyle name="Normal 8 5" xfId="293"/>
    <cellStyle name="Normal 8 6" xfId="401"/>
    <cellStyle name="Normal 8 7" xfId="640"/>
    <cellStyle name="Normal 80" xfId="827"/>
    <cellStyle name="Normal 81" xfId="828"/>
    <cellStyle name="Normal 82" xfId="833"/>
    <cellStyle name="Normal 83" xfId="830"/>
    <cellStyle name="Normal 84" xfId="661"/>
    <cellStyle name="Normal 85" xfId="837"/>
    <cellStyle name="Normal 9" xfId="118"/>
    <cellStyle name="Normal 9 2" xfId="119"/>
    <cellStyle name="Normal 9 2 2" xfId="243"/>
    <cellStyle name="Normal 9 2 2 2" xfId="351"/>
    <cellStyle name="Normal 9 2 2 3" xfId="459"/>
    <cellStyle name="Normal 9 2 3" xfId="297"/>
    <cellStyle name="Normal 9 2 4" xfId="405"/>
    <cellStyle name="Normal 9 2 5" xfId="642"/>
    <cellStyle name="Normal 9 3" xfId="120"/>
    <cellStyle name="Normal 9 3 2" xfId="244"/>
    <cellStyle name="Normal 9 3 2 2" xfId="352"/>
    <cellStyle name="Normal 9 3 2 3" xfId="460"/>
    <cellStyle name="Normal 9 3 3" xfId="298"/>
    <cellStyle name="Normal 9 3 4" xfId="406"/>
    <cellStyle name="Normal 9 4" xfId="242"/>
    <cellStyle name="Normal 9 4 2" xfId="350"/>
    <cellStyle name="Normal 9 4 3" xfId="458"/>
    <cellStyle name="Normal 9 5" xfId="296"/>
    <cellStyle name="Normal 9 6" xfId="404"/>
    <cellStyle name="Normal 9 7" xfId="641"/>
    <cellStyle name="OfWhich" xfId="121"/>
    <cellStyle name="Percent" xfId="838" builtinId="5"/>
    <cellStyle name="Percent [2]" xfId="643"/>
    <cellStyle name="Percent 10" xfId="123"/>
    <cellStyle name="Percent 10 2" xfId="645"/>
    <cellStyle name="Percent 10 3" xfId="646"/>
    <cellStyle name="Percent 10 4" xfId="644"/>
    <cellStyle name="Percent 11" xfId="122"/>
    <cellStyle name="Percent 11 2" xfId="648"/>
    <cellStyle name="Percent 11 3" xfId="647"/>
    <cellStyle name="Percent 12" xfId="649"/>
    <cellStyle name="Percent 13" xfId="650"/>
    <cellStyle name="Percent 13 2" xfId="651"/>
    <cellStyle name="Percent 14" xfId="687"/>
    <cellStyle name="Percent 15" xfId="693"/>
    <cellStyle name="Percent 16" xfId="736"/>
    <cellStyle name="Percent 17" xfId="738"/>
    <cellStyle name="Percent 18" xfId="740"/>
    <cellStyle name="Percent 19" xfId="741"/>
    <cellStyle name="Percent 2" xfId="124"/>
    <cellStyle name="Percent 2 2" xfId="125"/>
    <cellStyle name="Percent 2 2 2" xfId="126"/>
    <cellStyle name="Percent 2 2 2 2" xfId="654"/>
    <cellStyle name="Percent 2 2 3" xfId="655"/>
    <cellStyle name="Percent 2 2 4" xfId="718"/>
    <cellStyle name="Percent 2 2 5" xfId="653"/>
    <cellStyle name="Percent 2 3" xfId="127"/>
    <cellStyle name="Percent 2 4" xfId="656"/>
    <cellStyle name="Percent 2 5" xfId="717"/>
    <cellStyle name="Percent 2 6" xfId="652"/>
    <cellStyle name="Percent 20" xfId="742"/>
    <cellStyle name="Percent 21" xfId="743"/>
    <cellStyle name="Percent 22" xfId="744"/>
    <cellStyle name="Percent 23" xfId="790"/>
    <cellStyle name="Percent 24" xfId="792"/>
    <cellStyle name="Percent 25" xfId="794"/>
    <cellStyle name="Percent 26" xfId="657"/>
    <cellStyle name="Percent 27" xfId="796"/>
    <cellStyle name="Percent 28" xfId="797"/>
    <cellStyle name="Percent 29" xfId="798"/>
    <cellStyle name="Percent 3" xfId="128"/>
    <cellStyle name="Percent 3 2" xfId="129"/>
    <cellStyle name="Percent 3 2 2" xfId="130"/>
    <cellStyle name="Percent 3 2 2 2" xfId="659"/>
    <cellStyle name="Percent 3 2 3" xfId="720"/>
    <cellStyle name="Percent 3 3" xfId="131"/>
    <cellStyle name="Percent 3 3 2" xfId="660"/>
    <cellStyle name="Percent 3 4" xfId="719"/>
    <cellStyle name="Percent 30" xfId="799"/>
    <cellStyle name="Percent 31" xfId="800"/>
    <cellStyle name="Percent 32" xfId="801"/>
    <cellStyle name="Percent 33" xfId="802"/>
    <cellStyle name="Percent 34" xfId="803"/>
    <cellStyle name="Percent 35" xfId="804"/>
    <cellStyle name="Percent 36" xfId="805"/>
    <cellStyle name="Percent 37" xfId="806"/>
    <cellStyle name="Percent 38" xfId="807"/>
    <cellStyle name="Percent 39" xfId="808"/>
    <cellStyle name="Percent 4" xfId="132"/>
    <cellStyle name="Percent 4 2" xfId="133"/>
    <cellStyle name="Percent 4 2 2" xfId="134"/>
    <cellStyle name="Percent 4 2 2 2" xfId="722"/>
    <cellStyle name="Percent 4 2 3" xfId="662"/>
    <cellStyle name="Percent 4 3" xfId="135"/>
    <cellStyle name="Percent 4 3 2" xfId="721"/>
    <cellStyle name="Percent 40" xfId="809"/>
    <cellStyle name="Percent 41" xfId="810"/>
    <cellStyle name="Percent 42" xfId="811"/>
    <cellStyle name="Percent 43" xfId="812"/>
    <cellStyle name="Percent 44" xfId="813"/>
    <cellStyle name="Percent 45" xfId="814"/>
    <cellStyle name="Percent 46" xfId="815"/>
    <cellStyle name="Percent 47" xfId="816"/>
    <cellStyle name="Percent 5" xfId="136"/>
    <cellStyle name="Percent 5 2" xfId="137"/>
    <cellStyle name="Percent 5 2 2" xfId="138"/>
    <cellStyle name="Percent 5 3" xfId="139"/>
    <cellStyle name="Percent 5 4" xfId="663"/>
    <cellStyle name="Percent 6" xfId="140"/>
    <cellStyle name="Percent 6 2" xfId="141"/>
    <cellStyle name="Percent 6 2 2" xfId="142"/>
    <cellStyle name="Percent 6 3" xfId="143"/>
    <cellStyle name="Percent 6 4" xfId="664"/>
    <cellStyle name="Percent 7" xfId="144"/>
    <cellStyle name="Percent 7 2" xfId="145"/>
    <cellStyle name="Percent 7 2 2" xfId="146"/>
    <cellStyle name="Percent 7 3" xfId="147"/>
    <cellStyle name="Percent 7 4" xfId="665"/>
    <cellStyle name="Percent 8" xfId="148"/>
    <cellStyle name="Percent 8 2" xfId="149"/>
    <cellStyle name="Percent 8 3" xfId="666"/>
    <cellStyle name="Percent 9" xfId="150"/>
    <cellStyle name="Percent 9 2" xfId="668"/>
    <cellStyle name="Percent 9 3" xfId="669"/>
    <cellStyle name="Percent 9 4" xfId="667"/>
    <cellStyle name="Standard_Data" xfId="670"/>
    <cellStyle name="style" xfId="671"/>
    <cellStyle name="Style 1" xfId="672"/>
    <cellStyle name="style 2" xfId="673"/>
    <cellStyle name="style 3" xfId="674"/>
    <cellStyle name="style 4" xfId="675"/>
    <cellStyle name="style1" xfId="676"/>
    <cellStyle name="style2" xfId="677"/>
    <cellStyle name="subtotals" xfId="151"/>
    <cellStyle name="þ_x001d_ð &amp;ý&amp;†ýG_x0008_ X_x000a__x0007__x0001__x0001_" xfId="678"/>
    <cellStyle name="UnitValuation" xfId="152"/>
    <cellStyle name="Währung [0]_35ERI8T2gbIEMixb4v26icuOo" xfId="679"/>
    <cellStyle name="Währung_35ERI8T2gbIEMixb4v26icuOo" xfId="680"/>
    <cellStyle name="콤마 [0]_RESULTS" xfId="681"/>
    <cellStyle name="콤마_RESULTS" xfId="682"/>
    <cellStyle name="통화 [0]_RESULTS" xfId="683"/>
    <cellStyle name="통화_RESULTS" xfId="684"/>
    <cellStyle name="표준_12월 " xfId="685"/>
  </cellStyles>
  <dxfs count="0"/>
  <tableStyles count="0" defaultTableStyle="TableStyleMedium2" defaultPivotStyle="PivotStyleLight16"/>
  <colors>
    <mruColors>
      <color rgb="FF94282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376236</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opLeftCell="A4" zoomScale="80" zoomScaleNormal="80" workbookViewId="0">
      <selection activeCell="C14" sqref="C14"/>
    </sheetView>
  </sheetViews>
  <sheetFormatPr defaultRowHeight="15"/>
  <cols>
    <col min="1" max="1" width="3.28515625" style="17" customWidth="1"/>
    <col min="2" max="2" width="3.28515625" customWidth="1"/>
    <col min="3" max="3" width="12.5703125" customWidth="1"/>
  </cols>
  <sheetData>
    <row r="10" spans="3:10" ht="45">
      <c r="C10" s="14" t="s">
        <v>232</v>
      </c>
      <c r="D10" s="1"/>
    </row>
    <row r="11" spans="3:10" ht="33">
      <c r="C11" s="44" t="s">
        <v>231</v>
      </c>
    </row>
    <row r="12" spans="3:10" ht="28.5">
      <c r="C12" s="3"/>
      <c r="D12" s="4"/>
      <c r="E12" s="4"/>
      <c r="F12" s="4"/>
      <c r="G12" s="4"/>
      <c r="H12" s="4"/>
      <c r="I12" s="4"/>
      <c r="J12" s="4"/>
    </row>
    <row r="13" spans="3:10" ht="28.5">
      <c r="C13" s="3">
        <v>2016</v>
      </c>
      <c r="D13" s="3"/>
      <c r="E13" s="4"/>
      <c r="F13" s="4"/>
      <c r="G13" s="4"/>
      <c r="H13" s="4"/>
      <c r="I13" s="4"/>
      <c r="J13" s="4"/>
    </row>
    <row r="19" spans="3:3">
      <c r="C19" s="11"/>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showGridLines="0" zoomScale="80" zoomScaleNormal="80" workbookViewId="0">
      <pane xSplit="2" ySplit="3" topLeftCell="C22" activePane="bottomRight" state="frozen"/>
      <selection pane="topRight" activeCell="C1" sqref="C1"/>
      <selection pane="bottomLeft" activeCell="A5" sqref="A5"/>
      <selection pane="bottomRight" activeCell="K41" sqref="K41"/>
    </sheetView>
  </sheetViews>
  <sheetFormatPr defaultRowHeight="15"/>
  <cols>
    <col min="1" max="1" width="9.140625" style="12" customWidth="1"/>
    <col min="2" max="2" width="37.85546875" style="10" bestFit="1" customWidth="1"/>
    <col min="3" max="3" width="11.7109375" style="10" customWidth="1"/>
    <col min="4" max="4" width="12" style="10" customWidth="1"/>
    <col min="5" max="5" width="12.28515625" style="10" customWidth="1"/>
    <col min="6" max="6" width="11.5703125" style="10" bestFit="1" customWidth="1"/>
    <col min="7" max="7" width="10.140625" style="10" bestFit="1" customWidth="1"/>
    <col min="8" max="8" width="10.5703125" style="10" bestFit="1" customWidth="1"/>
    <col min="9" max="9" width="11.140625" style="10" customWidth="1"/>
    <col min="10" max="10" width="12.5703125" style="10" customWidth="1"/>
    <col min="11" max="11" width="15.28515625" style="10" customWidth="1"/>
    <col min="12" max="12" width="18.85546875" style="10" bestFit="1" customWidth="1"/>
    <col min="13" max="13" width="23.85546875" style="10" bestFit="1" customWidth="1"/>
    <col min="14" max="14" width="23.7109375" style="10" bestFit="1" customWidth="1"/>
    <col min="15" max="15" width="50.140625" style="10" bestFit="1" customWidth="1"/>
    <col min="16" max="51" width="26.140625" style="10" customWidth="1"/>
    <col min="52" max="52" width="0" style="10" hidden="1" customWidth="1"/>
    <col min="53" max="53" width="21.5703125" style="10" customWidth="1"/>
    <col min="54" max="16384" width="9.140625" style="10"/>
  </cols>
  <sheetData>
    <row r="1" spans="1:15" s="12" customFormat="1" ht="31.5" customHeight="1" thickBot="1">
      <c r="A1" s="125" t="s">
        <v>193</v>
      </c>
      <c r="B1" s="126"/>
      <c r="C1" s="126"/>
      <c r="D1" s="126"/>
      <c r="E1" s="126"/>
      <c r="F1" s="126"/>
      <c r="G1" s="126"/>
      <c r="H1" s="126"/>
      <c r="I1" s="126"/>
      <c r="J1" s="126"/>
      <c r="K1" s="126"/>
      <c r="L1" s="126"/>
      <c r="M1" s="126"/>
      <c r="N1" s="126"/>
      <c r="O1" s="126"/>
    </row>
    <row r="2" spans="1:15" s="12" customFormat="1" ht="31.5" customHeight="1">
      <c r="A2" s="127" t="s">
        <v>194</v>
      </c>
      <c r="B2" s="128"/>
      <c r="C2" s="128"/>
      <c r="D2" s="128"/>
      <c r="E2" s="128"/>
      <c r="F2" s="128"/>
      <c r="G2" s="128"/>
      <c r="H2" s="128"/>
      <c r="I2" s="128"/>
      <c r="J2" s="128"/>
      <c r="K2" s="128"/>
      <c r="L2" s="128"/>
      <c r="M2" s="128"/>
      <c r="N2" s="128"/>
      <c r="O2" s="128"/>
    </row>
    <row r="3" spans="1:15" s="35" customFormat="1" ht="27" customHeight="1">
      <c r="A3" s="89"/>
      <c r="B3" s="89" t="s">
        <v>22</v>
      </c>
      <c r="C3" s="89" t="s">
        <v>1</v>
      </c>
      <c r="D3" s="89" t="s">
        <v>2</v>
      </c>
      <c r="E3" s="89" t="s">
        <v>3</v>
      </c>
      <c r="F3" s="89" t="s">
        <v>4</v>
      </c>
      <c r="G3" s="89" t="s">
        <v>28</v>
      </c>
      <c r="H3" s="89" t="s">
        <v>5</v>
      </c>
      <c r="I3" s="89" t="s">
        <v>6</v>
      </c>
      <c r="J3" s="89" t="s">
        <v>14</v>
      </c>
      <c r="K3" s="89" t="s">
        <v>15</v>
      </c>
      <c r="L3" s="89" t="s">
        <v>16</v>
      </c>
      <c r="M3" s="89" t="s">
        <v>17</v>
      </c>
      <c r="N3" s="89" t="s">
        <v>18</v>
      </c>
      <c r="O3" s="89" t="s">
        <v>21</v>
      </c>
    </row>
    <row r="4" spans="1:15" s="12" customFormat="1">
      <c r="A4" s="92">
        <v>1</v>
      </c>
      <c r="B4" s="93" t="s">
        <v>51</v>
      </c>
      <c r="C4" s="94">
        <v>4.3499999999999996</v>
      </c>
      <c r="D4" s="94">
        <v>5.41</v>
      </c>
      <c r="E4" s="94">
        <v>5.42</v>
      </c>
      <c r="F4" s="93">
        <v>5.44</v>
      </c>
      <c r="G4" s="93">
        <v>5.83</v>
      </c>
      <c r="H4" s="94">
        <v>6.0083128449999998</v>
      </c>
      <c r="I4" s="94">
        <v>6.2022965450000003</v>
      </c>
      <c r="J4" s="94">
        <v>6.2022965450000003</v>
      </c>
      <c r="K4" s="94">
        <v>6.2022965450000003</v>
      </c>
      <c r="L4" s="93"/>
      <c r="M4" s="93"/>
      <c r="N4" s="93"/>
      <c r="O4" s="93" t="s">
        <v>76</v>
      </c>
    </row>
    <row r="5" spans="1:15" s="12" customFormat="1">
      <c r="A5" s="92">
        <v>2</v>
      </c>
      <c r="B5" s="93" t="s">
        <v>52</v>
      </c>
      <c r="C5" s="94">
        <v>10.75</v>
      </c>
      <c r="D5" s="94">
        <v>13.81</v>
      </c>
      <c r="E5" s="94">
        <v>13.81</v>
      </c>
      <c r="F5" s="93">
        <v>13.81</v>
      </c>
      <c r="G5" s="93">
        <v>15.42</v>
      </c>
      <c r="H5" s="94">
        <v>17.469276087000001</v>
      </c>
      <c r="I5" s="94">
        <v>21.363901599999998</v>
      </c>
      <c r="J5" s="94">
        <v>21.363901599999998</v>
      </c>
      <c r="K5" s="94">
        <v>21.363901599999998</v>
      </c>
      <c r="L5" s="93"/>
      <c r="M5" s="93"/>
      <c r="N5" s="93"/>
      <c r="O5" s="93" t="s">
        <v>170</v>
      </c>
    </row>
    <row r="6" spans="1:15" s="12" customFormat="1">
      <c r="A6" s="92">
        <v>3</v>
      </c>
      <c r="B6" s="93" t="s">
        <v>53</v>
      </c>
      <c r="C6" s="94">
        <v>10.75</v>
      </c>
      <c r="D6" s="94">
        <v>13.81</v>
      </c>
      <c r="E6" s="94">
        <v>13.81</v>
      </c>
      <c r="F6" s="93">
        <v>13.81</v>
      </c>
      <c r="G6" s="93">
        <v>14.99</v>
      </c>
      <c r="H6" s="94">
        <v>17.039304837</v>
      </c>
      <c r="I6" s="94">
        <v>19.933930350000001</v>
      </c>
      <c r="J6" s="94">
        <v>19.933930350000001</v>
      </c>
      <c r="K6" s="94">
        <v>19.933930350000001</v>
      </c>
      <c r="L6" s="93"/>
      <c r="M6" s="93"/>
      <c r="N6" s="93"/>
      <c r="O6" s="93" t="s">
        <v>188</v>
      </c>
    </row>
    <row r="7" spans="1:15" s="12" customFormat="1">
      <c r="A7" s="92">
        <v>4</v>
      </c>
      <c r="B7" s="93" t="s">
        <v>54</v>
      </c>
      <c r="C7" s="96" t="s">
        <v>181</v>
      </c>
      <c r="D7" s="96" t="s">
        <v>181</v>
      </c>
      <c r="E7" s="96" t="s">
        <v>235</v>
      </c>
      <c r="F7" s="102" t="s">
        <v>235</v>
      </c>
      <c r="G7" s="93">
        <v>0.43</v>
      </c>
      <c r="H7" s="94">
        <v>0.42997125000000003</v>
      </c>
      <c r="I7" s="94">
        <v>1.4299712499999999</v>
      </c>
      <c r="J7" s="94">
        <v>1.4299712499999999</v>
      </c>
      <c r="K7" s="94">
        <v>1.4299712499999999</v>
      </c>
      <c r="L7" s="93"/>
      <c r="M7" s="93"/>
      <c r="N7" s="93"/>
      <c r="O7" s="93" t="s">
        <v>195</v>
      </c>
    </row>
    <row r="8" spans="1:15" s="12" customFormat="1">
      <c r="A8" s="92">
        <v>5</v>
      </c>
      <c r="B8" s="93" t="s">
        <v>55</v>
      </c>
      <c r="C8" s="96" t="s">
        <v>181</v>
      </c>
      <c r="D8" s="96" t="s">
        <v>181</v>
      </c>
      <c r="E8" s="96" t="s">
        <v>235</v>
      </c>
      <c r="F8" s="102" t="s">
        <v>235</v>
      </c>
      <c r="G8" s="102" t="s">
        <v>235</v>
      </c>
      <c r="H8" s="94">
        <v>0</v>
      </c>
      <c r="I8" s="94">
        <v>0</v>
      </c>
      <c r="J8" s="94">
        <v>0</v>
      </c>
      <c r="K8" s="94">
        <v>0</v>
      </c>
      <c r="L8" s="93"/>
      <c r="M8" s="93"/>
      <c r="N8" s="93"/>
      <c r="O8" s="93" t="s">
        <v>204</v>
      </c>
    </row>
    <row r="9" spans="1:15" s="12" customFormat="1">
      <c r="A9" s="92">
        <v>6</v>
      </c>
      <c r="B9" s="93" t="s">
        <v>56</v>
      </c>
      <c r="C9" s="94">
        <v>76.209999999999994</v>
      </c>
      <c r="D9" s="94">
        <v>97.17</v>
      </c>
      <c r="E9" s="94">
        <v>97.28</v>
      </c>
      <c r="F9" s="93">
        <v>97.38</v>
      </c>
      <c r="G9" s="93">
        <v>106.88</v>
      </c>
      <c r="H9" s="94">
        <v>109.108437323495</v>
      </c>
      <c r="I9" s="94">
        <v>120.051363671495</v>
      </c>
      <c r="J9" s="94">
        <v>120.051363671495</v>
      </c>
      <c r="K9" s="94">
        <v>120.051363671495</v>
      </c>
      <c r="L9" s="93"/>
      <c r="M9" s="93"/>
      <c r="N9" s="93"/>
      <c r="O9" s="93" t="s">
        <v>171</v>
      </c>
    </row>
    <row r="10" spans="1:15" s="12" customFormat="1">
      <c r="A10" s="92">
        <v>7</v>
      </c>
      <c r="B10" s="93" t="s">
        <v>57</v>
      </c>
      <c r="C10" s="94">
        <v>90.86</v>
      </c>
      <c r="D10" s="94">
        <v>121.92</v>
      </c>
      <c r="E10" s="94">
        <v>122.12</v>
      </c>
      <c r="F10" s="93">
        <v>122.22</v>
      </c>
      <c r="G10" s="93">
        <v>134.44</v>
      </c>
      <c r="H10" s="94">
        <v>140.98824714200001</v>
      </c>
      <c r="I10" s="94">
        <v>153.083723824</v>
      </c>
      <c r="J10" s="94">
        <v>153.083723824</v>
      </c>
      <c r="K10" s="94">
        <v>153.083723824</v>
      </c>
      <c r="L10" s="93"/>
      <c r="M10" s="93"/>
      <c r="N10" s="93"/>
      <c r="O10" s="93" t="s">
        <v>185</v>
      </c>
    </row>
    <row r="11" spans="1:15" s="12" customFormat="1">
      <c r="A11" s="92">
        <v>8</v>
      </c>
      <c r="B11" s="93" t="s">
        <v>58</v>
      </c>
      <c r="C11" s="96" t="s">
        <v>181</v>
      </c>
      <c r="D11" s="96" t="s">
        <v>181</v>
      </c>
      <c r="E11" s="96" t="s">
        <v>235</v>
      </c>
      <c r="F11" s="102" t="s">
        <v>235</v>
      </c>
      <c r="G11" s="102" t="s">
        <v>235</v>
      </c>
      <c r="H11" s="94">
        <v>0</v>
      </c>
      <c r="I11" s="94">
        <v>0</v>
      </c>
      <c r="J11" s="94">
        <v>0</v>
      </c>
      <c r="K11" s="94">
        <v>0</v>
      </c>
      <c r="L11" s="93"/>
      <c r="M11" s="93"/>
      <c r="N11" s="93"/>
      <c r="O11" s="93" t="s">
        <v>196</v>
      </c>
    </row>
    <row r="12" spans="1:15" s="12" customFormat="1">
      <c r="A12" s="92">
        <v>9</v>
      </c>
      <c r="B12" s="93" t="s">
        <v>59</v>
      </c>
      <c r="C12" s="94">
        <v>-14.65</v>
      </c>
      <c r="D12" s="94">
        <v>-24.75</v>
      </c>
      <c r="E12" s="94">
        <v>-24.84</v>
      </c>
      <c r="F12" s="94">
        <v>-24.84</v>
      </c>
      <c r="G12" s="94">
        <v>-27.56</v>
      </c>
      <c r="H12" s="94">
        <v>-31.879809818504999</v>
      </c>
      <c r="I12" s="94">
        <v>-33.032360152504999</v>
      </c>
      <c r="J12" s="94">
        <v>-33.032360152504999</v>
      </c>
      <c r="K12" s="94">
        <v>-33.032360152504999</v>
      </c>
      <c r="L12" s="93"/>
      <c r="M12" s="93"/>
      <c r="N12" s="93"/>
      <c r="O12" s="93" t="s">
        <v>77</v>
      </c>
    </row>
    <row r="13" spans="1:15" s="12" customFormat="1">
      <c r="A13" s="92">
        <v>10</v>
      </c>
      <c r="B13" s="93" t="s">
        <v>60</v>
      </c>
      <c r="C13" s="94">
        <v>9.86</v>
      </c>
      <c r="D13" s="94">
        <v>14.47</v>
      </c>
      <c r="E13" s="94">
        <v>14.57</v>
      </c>
      <c r="F13" s="93">
        <v>14.59</v>
      </c>
      <c r="G13" s="93">
        <v>15.56</v>
      </c>
      <c r="H13" s="94">
        <v>16.230123661</v>
      </c>
      <c r="I13" s="94">
        <v>16.609366660999999</v>
      </c>
      <c r="J13" s="94">
        <v>16.609366660999999</v>
      </c>
      <c r="K13" s="94">
        <v>16.609366660999999</v>
      </c>
      <c r="L13" s="93"/>
      <c r="M13" s="93"/>
      <c r="N13" s="93"/>
      <c r="O13" s="93" t="s">
        <v>78</v>
      </c>
    </row>
    <row r="14" spans="1:15" s="12" customFormat="1">
      <c r="A14" s="92">
        <v>11</v>
      </c>
      <c r="B14" s="93" t="s">
        <v>61</v>
      </c>
      <c r="C14" s="94">
        <v>-4.29</v>
      </c>
      <c r="D14" s="94">
        <v>-7.09</v>
      </c>
      <c r="E14" s="94">
        <v>-7.12</v>
      </c>
      <c r="F14" s="94">
        <v>-7.13</v>
      </c>
      <c r="G14" s="94">
        <v>-7.56</v>
      </c>
      <c r="H14" s="94">
        <v>-7.9570584635000001</v>
      </c>
      <c r="I14" s="94">
        <v>-8.1414332705000003</v>
      </c>
      <c r="J14" s="94">
        <v>-8.1414332705000003</v>
      </c>
      <c r="K14" s="94">
        <v>-8.1414332705000003</v>
      </c>
      <c r="L14" s="93"/>
      <c r="M14" s="93"/>
      <c r="N14" s="93"/>
      <c r="O14" s="93" t="s">
        <v>79</v>
      </c>
    </row>
    <row r="15" spans="1:15" s="12" customFormat="1">
      <c r="A15" s="92">
        <v>12</v>
      </c>
      <c r="B15" s="93" t="s">
        <v>62</v>
      </c>
      <c r="C15" s="94">
        <v>6.68</v>
      </c>
      <c r="D15" s="94">
        <v>7.53</v>
      </c>
      <c r="E15" s="94">
        <v>7.53</v>
      </c>
      <c r="F15" s="93">
        <v>7.54</v>
      </c>
      <c r="G15" s="93">
        <v>7.87</v>
      </c>
      <c r="H15" s="94">
        <v>8.1516876420000006</v>
      </c>
      <c r="I15" s="94">
        <v>8.2508634789999995</v>
      </c>
      <c r="J15" s="94">
        <v>8.2508634789999995</v>
      </c>
      <c r="K15" s="94">
        <v>8.2508634789999995</v>
      </c>
      <c r="L15" s="93"/>
      <c r="M15" s="93"/>
      <c r="N15" s="93"/>
      <c r="O15" s="93" t="s">
        <v>80</v>
      </c>
    </row>
    <row r="16" spans="1:15" s="33" customFormat="1">
      <c r="A16" s="97">
        <v>13</v>
      </c>
      <c r="B16" s="98" t="s">
        <v>63</v>
      </c>
      <c r="C16" s="99">
        <v>103.55</v>
      </c>
      <c r="D16" s="99">
        <v>131.29</v>
      </c>
      <c r="E16" s="99">
        <v>131.47999999999999</v>
      </c>
      <c r="F16" s="98">
        <v>131.63</v>
      </c>
      <c r="G16" s="98">
        <v>143.99</v>
      </c>
      <c r="H16" s="99">
        <v>149.010779094995</v>
      </c>
      <c r="I16" s="99">
        <v>164.33635868599501</v>
      </c>
      <c r="J16" s="99">
        <v>164.33635868599501</v>
      </c>
      <c r="K16" s="99">
        <v>164.33635868599501</v>
      </c>
      <c r="L16" s="98"/>
      <c r="M16" s="98"/>
      <c r="N16" s="98"/>
      <c r="O16" s="98" t="s">
        <v>23</v>
      </c>
    </row>
    <row r="17" spans="1:15" s="12" customFormat="1">
      <c r="A17" s="92">
        <v>14</v>
      </c>
      <c r="B17" s="93" t="s">
        <v>64</v>
      </c>
      <c r="C17" s="94">
        <v>1.6</v>
      </c>
      <c r="D17" s="94">
        <v>1.74</v>
      </c>
      <c r="E17" s="94">
        <v>1.74</v>
      </c>
      <c r="F17" s="93">
        <v>1.74</v>
      </c>
      <c r="G17" s="93">
        <v>1.89</v>
      </c>
      <c r="H17" s="94">
        <v>2.0455730939999999</v>
      </c>
      <c r="I17" s="94">
        <v>2.2755019189999999</v>
      </c>
      <c r="J17" s="94">
        <v>2.2755019189999999</v>
      </c>
      <c r="K17" s="94">
        <v>2.2755019189999999</v>
      </c>
      <c r="L17" s="93"/>
      <c r="M17" s="93"/>
      <c r="N17" s="93"/>
      <c r="O17" s="93" t="s">
        <v>81</v>
      </c>
    </row>
    <row r="18" spans="1:15" s="12" customFormat="1">
      <c r="A18" s="92">
        <v>15</v>
      </c>
      <c r="B18" s="93" t="s">
        <v>65</v>
      </c>
      <c r="C18" s="96" t="s">
        <v>181</v>
      </c>
      <c r="D18" s="96" t="s">
        <v>181</v>
      </c>
      <c r="E18" s="96" t="s">
        <v>235</v>
      </c>
      <c r="F18" s="102" t="s">
        <v>235</v>
      </c>
      <c r="G18" s="102" t="s">
        <v>235</v>
      </c>
      <c r="H18" s="94">
        <v>0</v>
      </c>
      <c r="I18" s="94">
        <v>0</v>
      </c>
      <c r="J18" s="94">
        <v>0</v>
      </c>
      <c r="K18" s="94">
        <v>0</v>
      </c>
      <c r="L18" s="93"/>
      <c r="M18" s="93"/>
      <c r="N18" s="93"/>
      <c r="O18" s="93" t="s">
        <v>187</v>
      </c>
    </row>
    <row r="19" spans="1:15" s="12" customFormat="1">
      <c r="A19" s="92">
        <v>16</v>
      </c>
      <c r="B19" s="93" t="s">
        <v>66</v>
      </c>
      <c r="C19" s="94">
        <v>55.73</v>
      </c>
      <c r="D19" s="94">
        <v>68.98</v>
      </c>
      <c r="E19" s="94">
        <v>69.010000000000005</v>
      </c>
      <c r="F19" s="93">
        <v>69.05</v>
      </c>
      <c r="G19" s="93">
        <v>75.599999999999994</v>
      </c>
      <c r="H19" s="94">
        <v>77.172438009999993</v>
      </c>
      <c r="I19" s="94">
        <v>80.578651151000003</v>
      </c>
      <c r="J19" s="94">
        <v>80.578651151000003</v>
      </c>
      <c r="K19" s="94">
        <v>80.578651151000003</v>
      </c>
      <c r="L19" s="93"/>
      <c r="M19" s="93"/>
      <c r="N19" s="93"/>
      <c r="O19" s="93" t="s">
        <v>188</v>
      </c>
    </row>
    <row r="20" spans="1:15" s="12" customFormat="1">
      <c r="A20" s="92">
        <v>17</v>
      </c>
      <c r="B20" s="93" t="s">
        <v>67</v>
      </c>
      <c r="C20" s="94">
        <v>9.56</v>
      </c>
      <c r="D20" s="94">
        <v>9.56</v>
      </c>
      <c r="E20" s="94">
        <v>9.56</v>
      </c>
      <c r="F20" s="93">
        <v>9.56</v>
      </c>
      <c r="G20" s="93">
        <v>9.56</v>
      </c>
      <c r="H20" s="94">
        <v>9.5558772100000002</v>
      </c>
      <c r="I20" s="94">
        <v>12.467877209999999</v>
      </c>
      <c r="J20" s="94">
        <v>12.467877209999999</v>
      </c>
      <c r="K20" s="94">
        <v>12.467877209999999</v>
      </c>
      <c r="L20" s="93"/>
      <c r="M20" s="93"/>
      <c r="N20" s="93"/>
      <c r="O20" s="93" t="s">
        <v>189</v>
      </c>
    </row>
    <row r="21" spans="1:15" s="12" customFormat="1">
      <c r="A21" s="92">
        <v>18</v>
      </c>
      <c r="B21" s="93" t="s">
        <v>40</v>
      </c>
      <c r="C21" s="94">
        <v>2.82</v>
      </c>
      <c r="D21" s="94">
        <v>3.65</v>
      </c>
      <c r="E21" s="94">
        <v>3.65</v>
      </c>
      <c r="F21" s="93">
        <v>3.65</v>
      </c>
      <c r="G21" s="93">
        <v>5.21</v>
      </c>
      <c r="H21" s="94">
        <v>5.4611750370000003</v>
      </c>
      <c r="I21" s="94">
        <v>5.4611750370000003</v>
      </c>
      <c r="J21" s="94">
        <v>5.4611750370000003</v>
      </c>
      <c r="K21" s="94">
        <v>5.4611750370000003</v>
      </c>
      <c r="L21" s="93"/>
      <c r="M21" s="93"/>
      <c r="N21" s="93"/>
      <c r="O21" s="93" t="s">
        <v>172</v>
      </c>
    </row>
    <row r="22" spans="1:15" s="12" customFormat="1">
      <c r="A22" s="92">
        <v>19</v>
      </c>
      <c r="B22" s="93" t="s">
        <v>68</v>
      </c>
      <c r="C22" s="94">
        <v>4.53</v>
      </c>
      <c r="D22" s="94">
        <v>4.6500000000000004</v>
      </c>
      <c r="E22" s="94">
        <v>4.66</v>
      </c>
      <c r="F22" s="93">
        <v>4.66</v>
      </c>
      <c r="G22" s="93">
        <v>4.7300000000000004</v>
      </c>
      <c r="H22" s="94">
        <v>4.7276144789999996</v>
      </c>
      <c r="I22" s="94">
        <v>4.862392711</v>
      </c>
      <c r="J22" s="94">
        <v>4.862392711</v>
      </c>
      <c r="K22" s="94">
        <v>4.862392711</v>
      </c>
      <c r="L22" s="93"/>
      <c r="M22" s="93"/>
      <c r="N22" s="93"/>
      <c r="O22" s="93" t="s">
        <v>136</v>
      </c>
    </row>
    <row r="23" spans="1:15" s="33" customFormat="1">
      <c r="A23" s="97">
        <v>20</v>
      </c>
      <c r="B23" s="98" t="s">
        <v>20</v>
      </c>
      <c r="C23" s="99">
        <v>74.25</v>
      </c>
      <c r="D23" s="99">
        <v>88.57</v>
      </c>
      <c r="E23" s="99">
        <v>88.61</v>
      </c>
      <c r="F23" s="98">
        <v>88.65</v>
      </c>
      <c r="G23" s="98">
        <v>96.98</v>
      </c>
      <c r="H23" s="99">
        <v>98.962677830000004</v>
      </c>
      <c r="I23" s="99">
        <v>105.64559802799999</v>
      </c>
      <c r="J23" s="99">
        <v>105.64559802799999</v>
      </c>
      <c r="K23" s="99">
        <v>105.64559802799999</v>
      </c>
      <c r="L23" s="98"/>
      <c r="M23" s="98"/>
      <c r="N23" s="98"/>
      <c r="O23" s="98" t="s">
        <v>24</v>
      </c>
    </row>
    <row r="24" spans="1:15" s="12" customFormat="1">
      <c r="A24" s="92">
        <v>21</v>
      </c>
      <c r="B24" s="93" t="s">
        <v>69</v>
      </c>
      <c r="C24" s="94">
        <v>39.36</v>
      </c>
      <c r="D24" s="94">
        <v>59.17</v>
      </c>
      <c r="E24" s="94">
        <v>59.28</v>
      </c>
      <c r="F24" s="93">
        <v>59.36</v>
      </c>
      <c r="G24" s="93">
        <v>66.930000000000007</v>
      </c>
      <c r="H24" s="94">
        <v>73.678814095999996</v>
      </c>
      <c r="I24" s="94">
        <v>82.289814096000001</v>
      </c>
      <c r="J24" s="94">
        <v>82.289814096000001</v>
      </c>
      <c r="K24" s="94">
        <v>82.289814096000001</v>
      </c>
      <c r="L24" s="93"/>
      <c r="M24" s="93"/>
      <c r="N24" s="93"/>
      <c r="O24" s="93" t="s">
        <v>82</v>
      </c>
    </row>
    <row r="25" spans="1:15" s="12" customFormat="1">
      <c r="A25" s="92">
        <v>22</v>
      </c>
      <c r="B25" s="93" t="s">
        <v>86</v>
      </c>
      <c r="C25" s="94">
        <v>42.11</v>
      </c>
      <c r="D25" s="94">
        <v>92.11</v>
      </c>
      <c r="E25" s="94">
        <v>92.22</v>
      </c>
      <c r="F25" s="93">
        <v>92.3</v>
      </c>
      <c r="G25" s="93">
        <v>99.87</v>
      </c>
      <c r="H25" s="94">
        <v>106.619233846</v>
      </c>
      <c r="I25" s="94">
        <v>115.230233846</v>
      </c>
      <c r="J25" s="94">
        <v>115.230233846</v>
      </c>
      <c r="K25" s="94">
        <v>115.230233846</v>
      </c>
      <c r="L25" s="93"/>
      <c r="M25" s="93"/>
      <c r="N25" s="93"/>
      <c r="O25" s="93" t="s">
        <v>197</v>
      </c>
    </row>
    <row r="26" spans="1:15" s="12" customFormat="1">
      <c r="A26" s="92">
        <v>23</v>
      </c>
      <c r="B26" s="93" t="s">
        <v>87</v>
      </c>
      <c r="C26" s="94">
        <v>-2.75</v>
      </c>
      <c r="D26" s="94">
        <v>-32.94</v>
      </c>
      <c r="E26" s="94">
        <v>-32.94</v>
      </c>
      <c r="F26" s="94">
        <v>-32.94</v>
      </c>
      <c r="G26" s="94">
        <v>-32.94</v>
      </c>
      <c r="H26" s="94">
        <v>-32.940419749999997</v>
      </c>
      <c r="I26" s="94">
        <v>-32.940419749999997</v>
      </c>
      <c r="J26" s="94">
        <v>-32.940419749999997</v>
      </c>
      <c r="K26" s="94">
        <v>-32.940419749999997</v>
      </c>
      <c r="L26" s="93"/>
      <c r="M26" s="93"/>
      <c r="N26" s="93"/>
      <c r="O26" s="93" t="s">
        <v>198</v>
      </c>
    </row>
    <row r="27" spans="1:15" s="12" customFormat="1">
      <c r="A27" s="92">
        <v>24</v>
      </c>
      <c r="B27" s="93" t="s">
        <v>72</v>
      </c>
      <c r="C27" s="94">
        <v>0.01</v>
      </c>
      <c r="D27" s="94">
        <v>0.02</v>
      </c>
      <c r="E27" s="94">
        <v>0.02</v>
      </c>
      <c r="F27" s="93">
        <v>0.02</v>
      </c>
      <c r="G27" s="93">
        <v>0.02</v>
      </c>
      <c r="H27" s="94">
        <v>2.0958500000000001E-2</v>
      </c>
      <c r="I27" s="94">
        <v>2.0958500000000001E-2</v>
      </c>
      <c r="J27" s="94">
        <v>2.0958500000000001E-2</v>
      </c>
      <c r="K27" s="94">
        <v>2.0958500000000001E-2</v>
      </c>
      <c r="L27" s="93"/>
      <c r="M27" s="93"/>
      <c r="N27" s="93"/>
      <c r="O27" s="93" t="s">
        <v>83</v>
      </c>
    </row>
    <row r="28" spans="1:15" s="12" customFormat="1">
      <c r="A28" s="92">
        <v>25</v>
      </c>
      <c r="B28" s="93" t="s">
        <v>73</v>
      </c>
      <c r="C28" s="94">
        <v>2.93</v>
      </c>
      <c r="D28" s="94">
        <v>5.84</v>
      </c>
      <c r="E28" s="94">
        <v>5.89</v>
      </c>
      <c r="F28" s="93">
        <v>5.89</v>
      </c>
      <c r="G28" s="93">
        <v>6.32</v>
      </c>
      <c r="H28" s="94">
        <v>6.3245057889999998</v>
      </c>
      <c r="I28" s="94">
        <v>6.6760631679999998</v>
      </c>
      <c r="J28" s="94">
        <v>6.6760631679999998</v>
      </c>
      <c r="K28" s="94">
        <v>6.6760631679999998</v>
      </c>
      <c r="L28" s="93"/>
      <c r="M28" s="93"/>
      <c r="N28" s="93"/>
      <c r="O28" s="93" t="s">
        <v>84</v>
      </c>
    </row>
    <row r="29" spans="1:15" s="12" customFormat="1">
      <c r="A29" s="92">
        <v>26</v>
      </c>
      <c r="B29" s="93" t="s">
        <v>88</v>
      </c>
      <c r="C29" s="94">
        <v>1.78</v>
      </c>
      <c r="D29" s="94">
        <v>3.19</v>
      </c>
      <c r="E29" s="94">
        <v>3.23</v>
      </c>
      <c r="F29" s="93">
        <v>3.23</v>
      </c>
      <c r="G29" s="93">
        <v>3.52</v>
      </c>
      <c r="H29" s="94">
        <v>3.5244799069999999</v>
      </c>
      <c r="I29" s="94">
        <v>3.8760093699999998</v>
      </c>
      <c r="J29" s="94">
        <v>3.8760093699999998</v>
      </c>
      <c r="K29" s="94">
        <v>3.8760093699999998</v>
      </c>
      <c r="L29" s="93"/>
      <c r="M29" s="93"/>
      <c r="N29" s="93"/>
      <c r="O29" s="93" t="s">
        <v>199</v>
      </c>
    </row>
    <row r="30" spans="1:15" s="12" customFormat="1">
      <c r="A30" s="92">
        <v>27</v>
      </c>
      <c r="B30" s="93" t="s">
        <v>89</v>
      </c>
      <c r="C30" s="94">
        <v>1.1399999999999999</v>
      </c>
      <c r="D30" s="94">
        <v>2.66</v>
      </c>
      <c r="E30" s="94">
        <v>2.66</v>
      </c>
      <c r="F30" s="93">
        <v>2.66</v>
      </c>
      <c r="G30" s="93">
        <v>2.8</v>
      </c>
      <c r="H30" s="94">
        <v>2.8000258819999999</v>
      </c>
      <c r="I30" s="94">
        <v>2.800053798</v>
      </c>
      <c r="J30" s="94">
        <v>2.800053798</v>
      </c>
      <c r="K30" s="94">
        <v>2.800053798</v>
      </c>
      <c r="L30" s="93"/>
      <c r="M30" s="93"/>
      <c r="N30" s="93"/>
      <c r="O30" s="93" t="s">
        <v>200</v>
      </c>
    </row>
    <row r="31" spans="1:15" s="12" customFormat="1">
      <c r="A31" s="92">
        <v>28</v>
      </c>
      <c r="B31" s="93" t="s">
        <v>90</v>
      </c>
      <c r="C31" s="94">
        <v>-12.99</v>
      </c>
      <c r="D31" s="94">
        <v>-22.31</v>
      </c>
      <c r="E31" s="94">
        <v>-22.31</v>
      </c>
      <c r="F31" s="94">
        <v>-22.29</v>
      </c>
      <c r="G31" s="94">
        <v>-26.27</v>
      </c>
      <c r="H31" s="94">
        <v>-29.97617711961</v>
      </c>
      <c r="I31" s="94">
        <v>-30.296075105610001</v>
      </c>
      <c r="J31" s="94">
        <v>-30.296075105610001</v>
      </c>
      <c r="K31" s="94">
        <v>-30.296075105610001</v>
      </c>
      <c r="L31" s="93"/>
      <c r="M31" s="93"/>
      <c r="N31" s="93"/>
      <c r="O31" s="93" t="s">
        <v>201</v>
      </c>
    </row>
    <row r="32" spans="1:15" s="12" customFormat="1">
      <c r="A32" s="92">
        <v>29</v>
      </c>
      <c r="B32" s="93" t="s">
        <v>91</v>
      </c>
      <c r="C32" s="94">
        <v>-7.85</v>
      </c>
      <c r="D32" s="94">
        <v>-16.34</v>
      </c>
      <c r="E32" s="94">
        <v>-16.34</v>
      </c>
      <c r="F32" s="94">
        <v>-16.34</v>
      </c>
      <c r="G32" s="94">
        <v>-19.149999999999999</v>
      </c>
      <c r="H32" s="94">
        <v>-19.154300322610002</v>
      </c>
      <c r="I32" s="94">
        <v>-19.154300322610002</v>
      </c>
      <c r="J32" s="94">
        <v>-19.154300322610002</v>
      </c>
      <c r="K32" s="94">
        <v>-19.154300322610002</v>
      </c>
      <c r="L32" s="93"/>
      <c r="M32" s="93"/>
      <c r="N32" s="93"/>
      <c r="O32" s="93" t="s">
        <v>202</v>
      </c>
    </row>
    <row r="33" spans="1:15" s="12" customFormat="1">
      <c r="A33" s="92">
        <v>30</v>
      </c>
      <c r="B33" s="93" t="s">
        <v>92</v>
      </c>
      <c r="C33" s="94">
        <v>-5.14</v>
      </c>
      <c r="D33" s="94">
        <v>-5.97</v>
      </c>
      <c r="E33" s="94">
        <v>-5.97</v>
      </c>
      <c r="F33" s="94">
        <v>-5.95</v>
      </c>
      <c r="G33" s="94">
        <v>-7.12</v>
      </c>
      <c r="H33" s="94">
        <v>-10.821876797</v>
      </c>
      <c r="I33" s="94">
        <v>-11.141774783000001</v>
      </c>
      <c r="J33" s="94">
        <v>-11.141774783000001</v>
      </c>
      <c r="K33" s="94">
        <v>-11.141774783000001</v>
      </c>
      <c r="L33" s="93"/>
      <c r="M33" s="93"/>
      <c r="N33" s="93"/>
      <c r="O33" s="93" t="s">
        <v>203</v>
      </c>
    </row>
    <row r="34" spans="1:15" s="33" customFormat="1">
      <c r="A34" s="97">
        <v>31</v>
      </c>
      <c r="B34" s="98" t="s">
        <v>27</v>
      </c>
      <c r="C34" s="99">
        <v>29.3</v>
      </c>
      <c r="D34" s="99">
        <v>42.72</v>
      </c>
      <c r="E34" s="99">
        <v>42.88</v>
      </c>
      <c r="F34" s="98">
        <v>42.98</v>
      </c>
      <c r="G34" s="98">
        <v>47</v>
      </c>
      <c r="H34" s="99">
        <v>50.048101265390002</v>
      </c>
      <c r="I34" s="99">
        <v>58.690760658389998</v>
      </c>
      <c r="J34" s="99">
        <v>58.690760658389998</v>
      </c>
      <c r="K34" s="99">
        <v>58.690760658389998</v>
      </c>
      <c r="L34" s="98"/>
      <c r="M34" s="98"/>
      <c r="N34" s="98"/>
      <c r="O34" s="98" t="s">
        <v>25</v>
      </c>
    </row>
    <row r="35" spans="1:15" s="33" customFormat="1">
      <c r="A35" s="97">
        <v>32</v>
      </c>
      <c r="B35" s="98" t="s">
        <v>75</v>
      </c>
      <c r="C35" s="99">
        <v>103.55</v>
      </c>
      <c r="D35" s="99">
        <v>131.29</v>
      </c>
      <c r="E35" s="99">
        <v>131.47999999999999</v>
      </c>
      <c r="F35" s="98">
        <v>131.63</v>
      </c>
      <c r="G35" s="98">
        <v>143.99</v>
      </c>
      <c r="H35" s="99">
        <v>149.01077909539001</v>
      </c>
      <c r="I35" s="99">
        <v>164.33635868639001</v>
      </c>
      <c r="J35" s="99">
        <v>164.33635868639001</v>
      </c>
      <c r="K35" s="99">
        <v>164.33635868639001</v>
      </c>
      <c r="L35" s="98"/>
      <c r="M35" s="98"/>
      <c r="N35" s="98"/>
      <c r="O35" s="98" t="s">
        <v>26</v>
      </c>
    </row>
    <row r="36" spans="1:15">
      <c r="A36" s="7"/>
      <c r="B36" s="12"/>
      <c r="C36" s="23"/>
      <c r="O36" s="12"/>
    </row>
    <row r="37" spans="1:15">
      <c r="A37" s="7"/>
      <c r="B37" s="12" t="s">
        <v>268</v>
      </c>
      <c r="C37" s="23"/>
      <c r="O37" s="12"/>
    </row>
    <row r="38" spans="1:15">
      <c r="A38" s="7"/>
      <c r="B38" s="12"/>
      <c r="C38" s="23"/>
      <c r="O38" s="12"/>
    </row>
    <row r="39" spans="1:15">
      <c r="A39" s="7"/>
      <c r="B39" s="12"/>
      <c r="C39" s="23"/>
      <c r="O39" s="12"/>
    </row>
    <row r="40" spans="1:15">
      <c r="A40" s="7"/>
      <c r="B40" s="12"/>
      <c r="C40" s="23"/>
      <c r="O40" s="12"/>
    </row>
    <row r="41" spans="1:15">
      <c r="A41" s="7"/>
      <c r="B41" s="12"/>
      <c r="C41" s="23"/>
      <c r="O41" s="12"/>
    </row>
    <row r="42" spans="1:15">
      <c r="A42" s="7"/>
      <c r="B42" s="12"/>
      <c r="C42" s="23"/>
      <c r="O42" s="12"/>
    </row>
    <row r="43" spans="1:15">
      <c r="A43" s="7"/>
      <c r="B43" s="12"/>
      <c r="C43" s="23"/>
      <c r="O43" s="12"/>
    </row>
    <row r="44" spans="1:15">
      <c r="A44" s="7"/>
      <c r="B44" s="12"/>
      <c r="C44" s="23"/>
      <c r="O44" s="12"/>
    </row>
    <row r="45" spans="1:15">
      <c r="A45" s="7"/>
      <c r="B45" s="12"/>
      <c r="C45" s="23"/>
      <c r="O45" s="12"/>
    </row>
    <row r="46" spans="1:15">
      <c r="A46" s="7"/>
      <c r="B46" s="12"/>
      <c r="C46" s="23"/>
      <c r="O46" s="12"/>
    </row>
    <row r="47" spans="1:15">
      <c r="A47" s="7"/>
      <c r="B47" s="12"/>
      <c r="C47" s="23"/>
      <c r="O47" s="12"/>
    </row>
    <row r="48" spans="1:15">
      <c r="A48" s="7"/>
      <c r="B48" s="12"/>
      <c r="C48" s="23"/>
      <c r="O48" s="12"/>
    </row>
    <row r="49" spans="1:15">
      <c r="A49" s="7"/>
      <c r="B49" s="12"/>
      <c r="C49" s="23"/>
      <c r="O49" s="12"/>
    </row>
    <row r="50" spans="1:15">
      <c r="A50" s="7"/>
      <c r="B50" s="12"/>
      <c r="C50" s="23"/>
      <c r="O50" s="12"/>
    </row>
    <row r="51" spans="1:15">
      <c r="A51" s="7"/>
      <c r="B51" s="12"/>
      <c r="C51" s="23"/>
      <c r="O51" s="12"/>
    </row>
    <row r="52" spans="1:15">
      <c r="A52" s="7"/>
      <c r="B52" s="12"/>
      <c r="C52" s="23"/>
      <c r="O52" s="12"/>
    </row>
    <row r="53" spans="1:15">
      <c r="O53" s="12"/>
    </row>
    <row r="54" spans="1:15">
      <c r="O54" s="12"/>
    </row>
    <row r="55" spans="1:15">
      <c r="O55" s="12"/>
    </row>
    <row r="56" spans="1:15">
      <c r="O56" s="12"/>
    </row>
    <row r="57" spans="1:15">
      <c r="O57" s="12"/>
    </row>
    <row r="58" spans="1:15">
      <c r="O58" s="12"/>
    </row>
    <row r="59" spans="1:15">
      <c r="O59" s="12"/>
    </row>
    <row r="60" spans="1:15">
      <c r="O60" s="12"/>
    </row>
    <row r="61" spans="1:15">
      <c r="O61" s="12"/>
    </row>
    <row r="62" spans="1:15">
      <c r="O62" s="12"/>
    </row>
    <row r="63" spans="1:15">
      <c r="O63" s="12"/>
    </row>
    <row r="64" spans="1:15">
      <c r="O64" s="12"/>
    </row>
    <row r="65" spans="15:15">
      <c r="O65" s="12"/>
    </row>
    <row r="66" spans="15:15">
      <c r="O66" s="12"/>
    </row>
    <row r="67" spans="15:15">
      <c r="O67" s="12"/>
    </row>
    <row r="68" spans="15:15">
      <c r="O68" s="12"/>
    </row>
    <row r="69" spans="15:15">
      <c r="O69" s="12"/>
    </row>
    <row r="70" spans="15:15">
      <c r="O70" s="12"/>
    </row>
    <row r="71" spans="15:15">
      <c r="O71" s="12"/>
    </row>
    <row r="72" spans="15:15">
      <c r="O72" s="12"/>
    </row>
    <row r="73" spans="15:15">
      <c r="O73" s="12"/>
    </row>
  </sheetData>
  <mergeCells count="2">
    <mergeCell ref="A1:O1"/>
    <mergeCell ref="A2:O2"/>
  </mergeCells>
  <pageMargins left="1" right="1" top="1" bottom="1.46639015748032" header="1" footer="1"/>
  <pageSetup paperSize="9" orientation="landscape" horizontalDpi="300" verticalDpi="300"/>
  <headerFooter alignWithMargins="0">
    <oddFooter>&amp;L&amp;"Arial,Italic"&amp;8 Muhamad Maulana Yasin Jayawiguna:WA00810, 2/22/2016 1:19:18 PM 
&amp;"-,Regular"Hal:  1/ 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1"/>
  <sheetViews>
    <sheetView showGridLines="0" zoomScale="80" zoomScaleNormal="80" workbookViewId="0">
      <pane xSplit="2" ySplit="3" topLeftCell="C4" activePane="bottomRight" state="frozen"/>
      <selection pane="topRight" activeCell="C1" sqref="C1"/>
      <selection pane="bottomLeft" activeCell="A5" sqref="A5"/>
      <selection pane="bottomRight" activeCell="E54" sqref="E54"/>
    </sheetView>
  </sheetViews>
  <sheetFormatPr defaultRowHeight="15"/>
  <cols>
    <col min="1" max="1" width="3.85546875" style="12" bestFit="1" customWidth="1"/>
    <col min="2" max="2" width="50.7109375" style="12" bestFit="1" customWidth="1"/>
    <col min="3" max="3" width="16.7109375" style="12" bestFit="1" customWidth="1"/>
    <col min="4" max="4" width="19.140625" style="12" bestFit="1" customWidth="1"/>
    <col min="5" max="5" width="14.42578125" style="12" bestFit="1" customWidth="1"/>
    <col min="6" max="6" width="11.42578125" style="12" bestFit="1" customWidth="1"/>
    <col min="7" max="7" width="10" style="12" bestFit="1" customWidth="1"/>
    <col min="8" max="8" width="10.28515625" style="12" bestFit="1" customWidth="1"/>
    <col min="9" max="9" width="8.85546875" style="12" bestFit="1" customWidth="1"/>
    <col min="10" max="10" width="13.7109375" style="12" customWidth="1"/>
    <col min="11" max="11" width="15.5703125" style="12" customWidth="1"/>
    <col min="12" max="12" width="18.42578125" style="12" bestFit="1" customWidth="1"/>
    <col min="13" max="13" width="23" style="12" bestFit="1" customWidth="1"/>
    <col min="14" max="14" width="22.5703125" style="12" bestFit="1" customWidth="1"/>
    <col min="15" max="15" width="49.28515625" style="12" bestFit="1" customWidth="1"/>
    <col min="16" max="52" width="26.140625" style="12" customWidth="1"/>
    <col min="53" max="53" width="0" style="12" hidden="1" customWidth="1"/>
    <col min="54" max="54" width="21.5703125" style="12" customWidth="1"/>
    <col min="55" max="16384" width="9.140625" style="12"/>
  </cols>
  <sheetData>
    <row r="1" spans="1:15" ht="23.25" thickBot="1">
      <c r="A1" s="125" t="s">
        <v>205</v>
      </c>
      <c r="B1" s="126"/>
      <c r="C1" s="126"/>
      <c r="D1" s="126"/>
      <c r="E1" s="126"/>
      <c r="F1" s="126"/>
      <c r="G1" s="126"/>
      <c r="H1" s="126"/>
      <c r="I1" s="126"/>
      <c r="J1" s="126"/>
      <c r="K1" s="126"/>
      <c r="L1" s="126"/>
      <c r="M1" s="126"/>
      <c r="N1" s="126"/>
      <c r="O1" s="126"/>
    </row>
    <row r="2" spans="1:15" ht="23.25" customHeight="1">
      <c r="A2" s="127" t="s">
        <v>206</v>
      </c>
      <c r="B2" s="128"/>
      <c r="C2" s="128"/>
      <c r="D2" s="128"/>
      <c r="E2" s="128"/>
      <c r="F2" s="128"/>
      <c r="G2" s="128"/>
      <c r="H2" s="128"/>
      <c r="I2" s="128"/>
      <c r="J2" s="128"/>
      <c r="K2" s="128"/>
      <c r="L2" s="128"/>
      <c r="M2" s="128"/>
      <c r="N2" s="128"/>
      <c r="O2" s="128"/>
    </row>
    <row r="3" spans="1:15" s="35" customFormat="1" ht="24.75" customHeight="1">
      <c r="A3" s="89" t="s">
        <v>0</v>
      </c>
      <c r="B3" s="89" t="s">
        <v>22</v>
      </c>
      <c r="C3" s="89" t="s">
        <v>1</v>
      </c>
      <c r="D3" s="89" t="s">
        <v>2</v>
      </c>
      <c r="E3" s="89" t="s">
        <v>3</v>
      </c>
      <c r="F3" s="89" t="s">
        <v>4</v>
      </c>
      <c r="G3" s="89" t="s">
        <v>28</v>
      </c>
      <c r="H3" s="89" t="s">
        <v>5</v>
      </c>
      <c r="I3" s="89" t="s">
        <v>6</v>
      </c>
      <c r="J3" s="89" t="s">
        <v>14</v>
      </c>
      <c r="K3" s="89" t="s">
        <v>15</v>
      </c>
      <c r="L3" s="89" t="s">
        <v>16</v>
      </c>
      <c r="M3" s="89" t="s">
        <v>17</v>
      </c>
      <c r="N3" s="89" t="s">
        <v>18</v>
      </c>
      <c r="O3" s="89" t="s">
        <v>21</v>
      </c>
    </row>
    <row r="4" spans="1:15" ht="15" customHeight="1">
      <c r="A4" s="92">
        <v>1</v>
      </c>
      <c r="B4" s="93" t="s">
        <v>51</v>
      </c>
      <c r="C4" s="94">
        <v>1.32</v>
      </c>
      <c r="D4" s="94">
        <v>1.75</v>
      </c>
      <c r="E4" s="94">
        <v>2.09</v>
      </c>
      <c r="F4" s="94">
        <v>2.09</v>
      </c>
      <c r="G4" s="94">
        <v>2.09</v>
      </c>
      <c r="H4" s="94">
        <v>2.0878519500000001</v>
      </c>
      <c r="I4" s="94">
        <v>2.1130081500000002</v>
      </c>
      <c r="J4" s="94">
        <v>2.1130081500000002</v>
      </c>
      <c r="K4" s="94">
        <v>2.1130081500000002</v>
      </c>
      <c r="L4" s="93"/>
      <c r="M4" s="93"/>
      <c r="N4" s="93"/>
      <c r="O4" s="93" t="s">
        <v>76</v>
      </c>
    </row>
    <row r="5" spans="1:15" ht="15" customHeight="1">
      <c r="A5" s="92">
        <v>2</v>
      </c>
      <c r="B5" s="93" t="s">
        <v>38</v>
      </c>
      <c r="C5" s="94">
        <v>9.98</v>
      </c>
      <c r="D5" s="94">
        <v>11.2</v>
      </c>
      <c r="E5" s="94">
        <v>15.9</v>
      </c>
      <c r="F5" s="94">
        <v>15.9</v>
      </c>
      <c r="G5" s="94">
        <v>15.9</v>
      </c>
      <c r="H5" s="94">
        <v>16.402879838520001</v>
      </c>
      <c r="I5" s="94">
        <v>17.660543662520002</v>
      </c>
      <c r="J5" s="94">
        <v>17.660543662520002</v>
      </c>
      <c r="K5" s="94">
        <v>17.660543662520002</v>
      </c>
      <c r="L5" s="93"/>
      <c r="M5" s="93"/>
      <c r="N5" s="93"/>
      <c r="O5" s="93" t="s">
        <v>170</v>
      </c>
    </row>
    <row r="6" spans="1:15" ht="15" customHeight="1">
      <c r="A6" s="92">
        <v>3</v>
      </c>
      <c r="B6" s="93" t="s">
        <v>93</v>
      </c>
      <c r="C6" s="94">
        <v>9.5399999999999991</v>
      </c>
      <c r="D6" s="94">
        <v>10.76</v>
      </c>
      <c r="E6" s="94">
        <v>14.96</v>
      </c>
      <c r="F6" s="94">
        <v>14.96</v>
      </c>
      <c r="G6" s="94">
        <v>14.96</v>
      </c>
      <c r="H6" s="94">
        <v>14.962369838520001</v>
      </c>
      <c r="I6" s="94">
        <v>15.92003366252</v>
      </c>
      <c r="J6" s="94">
        <v>15.92003366252</v>
      </c>
      <c r="K6" s="94">
        <v>15.92003366252</v>
      </c>
      <c r="L6" s="93"/>
      <c r="M6" s="93"/>
      <c r="N6" s="93"/>
      <c r="O6" s="93" t="s">
        <v>188</v>
      </c>
    </row>
    <row r="7" spans="1:15" ht="15" customHeight="1">
      <c r="A7" s="92">
        <v>4</v>
      </c>
      <c r="B7" s="93" t="s">
        <v>94</v>
      </c>
      <c r="C7" s="94">
        <v>0.44</v>
      </c>
      <c r="D7" s="94">
        <v>0.44</v>
      </c>
      <c r="E7" s="94">
        <v>0.94</v>
      </c>
      <c r="F7" s="94">
        <v>0.94</v>
      </c>
      <c r="G7" s="94">
        <v>0.94</v>
      </c>
      <c r="H7" s="94">
        <v>1.44051</v>
      </c>
      <c r="I7" s="94">
        <v>1.74051</v>
      </c>
      <c r="J7" s="94">
        <v>1.74051</v>
      </c>
      <c r="K7" s="94">
        <v>1.74051</v>
      </c>
      <c r="L7" s="93"/>
      <c r="M7" s="93"/>
      <c r="N7" s="93"/>
      <c r="O7" s="93" t="s">
        <v>195</v>
      </c>
    </row>
    <row r="8" spans="1:15" ht="15" customHeight="1">
      <c r="A8" s="92">
        <v>5</v>
      </c>
      <c r="B8" s="93" t="s">
        <v>95</v>
      </c>
      <c r="C8" s="96" t="s">
        <v>181</v>
      </c>
      <c r="D8" s="96" t="s">
        <v>181</v>
      </c>
      <c r="E8" s="96" t="s">
        <v>235</v>
      </c>
      <c r="F8" s="96" t="s">
        <v>235</v>
      </c>
      <c r="G8" s="96" t="s">
        <v>235</v>
      </c>
      <c r="H8" s="94">
        <v>0</v>
      </c>
      <c r="I8" s="94">
        <v>0</v>
      </c>
      <c r="J8" s="94">
        <v>0</v>
      </c>
      <c r="K8" s="94">
        <v>0</v>
      </c>
      <c r="L8" s="93"/>
      <c r="M8" s="93"/>
      <c r="N8" s="93"/>
      <c r="O8" s="93" t="s">
        <v>207</v>
      </c>
    </row>
    <row r="9" spans="1:15" ht="15" customHeight="1">
      <c r="A9" s="92">
        <v>6</v>
      </c>
      <c r="B9" s="93" t="s">
        <v>96</v>
      </c>
      <c r="C9" s="94">
        <v>12.74</v>
      </c>
      <c r="D9" s="94">
        <v>16.48</v>
      </c>
      <c r="E9" s="94">
        <v>19.559999999999999</v>
      </c>
      <c r="F9" s="94">
        <v>19.559999999999999</v>
      </c>
      <c r="G9" s="94">
        <v>19.559999999999999</v>
      </c>
      <c r="H9" s="94">
        <v>19.560918997000002</v>
      </c>
      <c r="I9" s="94">
        <v>19.703106476999999</v>
      </c>
      <c r="J9" s="94">
        <v>19.703106476999999</v>
      </c>
      <c r="K9" s="94">
        <v>19.703106476999999</v>
      </c>
      <c r="L9" s="93"/>
      <c r="M9" s="93"/>
      <c r="N9" s="93"/>
      <c r="O9" s="93" t="s">
        <v>125</v>
      </c>
    </row>
    <row r="10" spans="1:15" ht="15" customHeight="1">
      <c r="A10" s="92">
        <v>7</v>
      </c>
      <c r="B10" s="93" t="s">
        <v>97</v>
      </c>
      <c r="C10" s="94">
        <v>16.559999999999999</v>
      </c>
      <c r="D10" s="94">
        <v>20.3</v>
      </c>
      <c r="E10" s="94">
        <v>24.07</v>
      </c>
      <c r="F10" s="94">
        <v>24.07</v>
      </c>
      <c r="G10" s="94">
        <v>24.07</v>
      </c>
      <c r="H10" s="94">
        <v>24.067214136</v>
      </c>
      <c r="I10" s="94">
        <v>24.264629616000001</v>
      </c>
      <c r="J10" s="94">
        <v>24.264629616000001</v>
      </c>
      <c r="K10" s="94">
        <v>24.264629616000001</v>
      </c>
      <c r="L10" s="93"/>
      <c r="M10" s="93"/>
      <c r="N10" s="93"/>
      <c r="O10" s="93" t="s">
        <v>208</v>
      </c>
    </row>
    <row r="11" spans="1:15" ht="15" customHeight="1">
      <c r="A11" s="92">
        <v>8</v>
      </c>
      <c r="B11" s="93" t="s">
        <v>98</v>
      </c>
      <c r="C11" s="94">
        <v>-3.81</v>
      </c>
      <c r="D11" s="94">
        <v>-3.81</v>
      </c>
      <c r="E11" s="94">
        <v>-4.8899999999999997</v>
      </c>
      <c r="F11" s="94">
        <v>-4.8899999999999997</v>
      </c>
      <c r="G11" s="94">
        <v>-4.8899999999999997</v>
      </c>
      <c r="H11" s="94">
        <v>-4.8862951389999996</v>
      </c>
      <c r="I11" s="94">
        <v>-4.9415231390000001</v>
      </c>
      <c r="J11" s="94">
        <v>-4.9415231390000001</v>
      </c>
      <c r="K11" s="94">
        <v>-4.9415231390000001</v>
      </c>
      <c r="L11" s="93"/>
      <c r="M11" s="93"/>
      <c r="N11" s="93"/>
      <c r="O11" s="93" t="s">
        <v>209</v>
      </c>
    </row>
    <row r="12" spans="1:15" ht="15" customHeight="1">
      <c r="A12" s="92">
        <v>9</v>
      </c>
      <c r="B12" s="93" t="s">
        <v>99</v>
      </c>
      <c r="C12" s="101" t="s">
        <v>181</v>
      </c>
      <c r="D12" s="101" t="s">
        <v>181</v>
      </c>
      <c r="E12" s="96" t="s">
        <v>235</v>
      </c>
      <c r="F12" s="96" t="s">
        <v>235</v>
      </c>
      <c r="G12" s="96" t="s">
        <v>235</v>
      </c>
      <c r="H12" s="94">
        <v>0</v>
      </c>
      <c r="I12" s="94">
        <v>0</v>
      </c>
      <c r="J12" s="94">
        <v>0</v>
      </c>
      <c r="K12" s="94">
        <v>0</v>
      </c>
      <c r="L12" s="93"/>
      <c r="M12" s="93"/>
      <c r="N12" s="93"/>
      <c r="O12" s="93" t="s">
        <v>210</v>
      </c>
    </row>
    <row r="13" spans="1:15" ht="15" customHeight="1">
      <c r="A13" s="92">
        <v>10</v>
      </c>
      <c r="B13" s="93" t="s">
        <v>100</v>
      </c>
      <c r="C13" s="101" t="s">
        <v>181</v>
      </c>
      <c r="D13" s="101" t="s">
        <v>181</v>
      </c>
      <c r="E13" s="94">
        <v>0.39</v>
      </c>
      <c r="F13" s="94">
        <v>0.39</v>
      </c>
      <c r="G13" s="94">
        <v>0.39</v>
      </c>
      <c r="H13" s="94">
        <v>0.38929999999999998</v>
      </c>
      <c r="I13" s="94">
        <v>0.38929999999999998</v>
      </c>
      <c r="J13" s="94">
        <v>0.38929999999999998</v>
      </c>
      <c r="K13" s="94">
        <v>0.38929999999999998</v>
      </c>
      <c r="L13" s="93"/>
      <c r="M13" s="93"/>
      <c r="N13" s="93"/>
      <c r="O13" s="93" t="s">
        <v>211</v>
      </c>
    </row>
    <row r="14" spans="1:15" ht="15" customHeight="1">
      <c r="A14" s="92">
        <v>11</v>
      </c>
      <c r="B14" s="93" t="s">
        <v>101</v>
      </c>
      <c r="C14" s="101" t="s">
        <v>181</v>
      </c>
      <c r="D14" s="101" t="s">
        <v>181</v>
      </c>
      <c r="E14" s="94">
        <v>-0.01</v>
      </c>
      <c r="F14" s="94">
        <v>-0.01</v>
      </c>
      <c r="G14" s="94">
        <v>-0.01</v>
      </c>
      <c r="H14" s="94">
        <v>-9.2999999999999992E-3</v>
      </c>
      <c r="I14" s="94">
        <v>-9.2999999999999992E-3</v>
      </c>
      <c r="J14" s="94">
        <v>-9.2999999999999992E-3</v>
      </c>
      <c r="K14" s="94">
        <v>-9.2999999999999992E-3</v>
      </c>
      <c r="L14" s="93"/>
      <c r="M14" s="93"/>
      <c r="N14" s="93"/>
      <c r="O14" s="93" t="s">
        <v>212</v>
      </c>
    </row>
    <row r="15" spans="1:15" ht="15" customHeight="1">
      <c r="A15" s="92">
        <v>12</v>
      </c>
      <c r="B15" s="93" t="s">
        <v>102</v>
      </c>
      <c r="C15" s="94">
        <v>3.6</v>
      </c>
      <c r="D15" s="94">
        <v>5.99</v>
      </c>
      <c r="E15" s="94">
        <v>8.0299999999999994</v>
      </c>
      <c r="F15" s="94">
        <v>8.0299999999999994</v>
      </c>
      <c r="G15" s="94">
        <v>8.0299999999999994</v>
      </c>
      <c r="H15" s="94">
        <v>8.0273253380000007</v>
      </c>
      <c r="I15" s="94">
        <v>8.8231586649999993</v>
      </c>
      <c r="J15" s="94">
        <v>8.8231586649999993</v>
      </c>
      <c r="K15" s="94">
        <v>8.8231586649999993</v>
      </c>
      <c r="L15" s="93"/>
      <c r="M15" s="93"/>
      <c r="N15" s="93"/>
      <c r="O15" s="93" t="s">
        <v>126</v>
      </c>
    </row>
    <row r="16" spans="1:15" ht="15" customHeight="1">
      <c r="A16" s="92">
        <v>13</v>
      </c>
      <c r="B16" s="93" t="s">
        <v>103</v>
      </c>
      <c r="C16" s="94">
        <v>1.81</v>
      </c>
      <c r="D16" s="94">
        <v>4.21</v>
      </c>
      <c r="E16" s="94">
        <v>5.39</v>
      </c>
      <c r="F16" s="94">
        <v>5.39</v>
      </c>
      <c r="G16" s="94">
        <v>5.39</v>
      </c>
      <c r="H16" s="94">
        <v>5.3949809999999996</v>
      </c>
      <c r="I16" s="94">
        <v>5.3949809999999996</v>
      </c>
      <c r="J16" s="94">
        <v>5.3949809999999996</v>
      </c>
      <c r="K16" s="94">
        <v>5.3949809999999996</v>
      </c>
      <c r="L16" s="93"/>
      <c r="M16" s="93"/>
      <c r="N16" s="93"/>
      <c r="O16" s="93" t="s">
        <v>213</v>
      </c>
    </row>
    <row r="17" spans="1:15" ht="15" customHeight="1">
      <c r="A17" s="92">
        <v>14</v>
      </c>
      <c r="B17" s="93" t="s">
        <v>104</v>
      </c>
      <c r="C17" s="94">
        <v>1.78</v>
      </c>
      <c r="D17" s="94">
        <v>1.78</v>
      </c>
      <c r="E17" s="94">
        <v>2.63</v>
      </c>
      <c r="F17" s="94">
        <v>2.63</v>
      </c>
      <c r="G17" s="94">
        <v>2.63</v>
      </c>
      <c r="H17" s="94">
        <v>2.6323443379999998</v>
      </c>
      <c r="I17" s="94">
        <v>3.4281776650000002</v>
      </c>
      <c r="J17" s="94">
        <v>3.4281776650000002</v>
      </c>
      <c r="K17" s="94">
        <v>3.4281776650000002</v>
      </c>
      <c r="L17" s="93"/>
      <c r="M17" s="93"/>
      <c r="N17" s="93"/>
      <c r="O17" s="93" t="s">
        <v>214</v>
      </c>
    </row>
    <row r="18" spans="1:15" ht="15" customHeight="1">
      <c r="A18" s="92">
        <v>15</v>
      </c>
      <c r="B18" s="93" t="s">
        <v>105</v>
      </c>
      <c r="C18" s="94">
        <v>0.23</v>
      </c>
      <c r="D18" s="94">
        <v>0.23</v>
      </c>
      <c r="E18" s="94">
        <v>0.68</v>
      </c>
      <c r="F18" s="94">
        <v>0.68</v>
      </c>
      <c r="G18" s="94">
        <v>0.68</v>
      </c>
      <c r="H18" s="94">
        <v>0.68226184999999995</v>
      </c>
      <c r="I18" s="94">
        <v>1.773927612</v>
      </c>
      <c r="J18" s="94">
        <v>1.773927612</v>
      </c>
      <c r="K18" s="94">
        <v>1.773927612</v>
      </c>
      <c r="L18" s="93"/>
      <c r="M18" s="93"/>
      <c r="N18" s="93"/>
      <c r="O18" s="93" t="s">
        <v>215</v>
      </c>
    </row>
    <row r="19" spans="1:15" ht="15" customHeight="1">
      <c r="A19" s="92">
        <v>16</v>
      </c>
      <c r="B19" s="93" t="s">
        <v>106</v>
      </c>
      <c r="C19" s="94">
        <v>-0.57999999999999996</v>
      </c>
      <c r="D19" s="94">
        <v>-0.92</v>
      </c>
      <c r="E19" s="94">
        <v>-1.1599999999999999</v>
      </c>
      <c r="F19" s="94">
        <v>-1.1599999999999999</v>
      </c>
      <c r="G19" s="94">
        <v>-1.1599999999999999</v>
      </c>
      <c r="H19" s="94">
        <v>-1.15882304856</v>
      </c>
      <c r="I19" s="94">
        <v>-1.1738230485599999</v>
      </c>
      <c r="J19" s="94">
        <v>-1.1738230485599999</v>
      </c>
      <c r="K19" s="94">
        <v>-1.1738230485599999</v>
      </c>
      <c r="L19" s="93"/>
      <c r="M19" s="93"/>
      <c r="N19" s="93"/>
      <c r="O19" s="93" t="s">
        <v>127</v>
      </c>
    </row>
    <row r="20" spans="1:15" ht="15" customHeight="1">
      <c r="A20" s="92">
        <v>17</v>
      </c>
      <c r="B20" s="93" t="s">
        <v>107</v>
      </c>
      <c r="C20" s="96" t="s">
        <v>181</v>
      </c>
      <c r="D20" s="96" t="s">
        <v>181</v>
      </c>
      <c r="E20" s="96" t="s">
        <v>235</v>
      </c>
      <c r="F20" s="96" t="s">
        <v>235</v>
      </c>
      <c r="G20" s="96" t="s">
        <v>235</v>
      </c>
      <c r="H20" s="94">
        <v>0</v>
      </c>
      <c r="I20" s="94">
        <v>0</v>
      </c>
      <c r="J20" s="94">
        <v>0</v>
      </c>
      <c r="K20" s="94">
        <v>0</v>
      </c>
      <c r="L20" s="93"/>
      <c r="M20" s="93"/>
      <c r="N20" s="93"/>
      <c r="O20" s="93" t="s">
        <v>128</v>
      </c>
    </row>
    <row r="21" spans="1:15" ht="15" customHeight="1">
      <c r="A21" s="92">
        <v>18</v>
      </c>
      <c r="B21" s="93" t="s">
        <v>108</v>
      </c>
      <c r="C21" s="96" t="s">
        <v>181</v>
      </c>
      <c r="D21" s="96" t="s">
        <v>181</v>
      </c>
      <c r="E21" s="96" t="s">
        <v>235</v>
      </c>
      <c r="F21" s="96" t="s">
        <v>235</v>
      </c>
      <c r="G21" s="96" t="s">
        <v>235</v>
      </c>
      <c r="H21" s="94">
        <v>0</v>
      </c>
      <c r="I21" s="94">
        <v>0</v>
      </c>
      <c r="J21" s="94">
        <v>0</v>
      </c>
      <c r="K21" s="94">
        <v>0</v>
      </c>
      <c r="L21" s="93"/>
      <c r="M21" s="93"/>
      <c r="N21" s="93"/>
      <c r="O21" s="93" t="s">
        <v>129</v>
      </c>
    </row>
    <row r="22" spans="1:15" ht="15" customHeight="1">
      <c r="A22" s="92">
        <v>19</v>
      </c>
      <c r="B22" s="93" t="s">
        <v>109</v>
      </c>
      <c r="C22" s="96" t="s">
        <v>181</v>
      </c>
      <c r="D22" s="96" t="s">
        <v>181</v>
      </c>
      <c r="E22" s="96" t="s">
        <v>235</v>
      </c>
      <c r="F22" s="96" t="s">
        <v>235</v>
      </c>
      <c r="G22" s="96" t="s">
        <v>235</v>
      </c>
      <c r="H22" s="94">
        <v>0</v>
      </c>
      <c r="I22" s="94">
        <v>0</v>
      </c>
      <c r="J22" s="94">
        <v>0</v>
      </c>
      <c r="K22" s="94">
        <v>0</v>
      </c>
      <c r="L22" s="93"/>
      <c r="M22" s="93"/>
      <c r="N22" s="93"/>
      <c r="O22" s="93" t="s">
        <v>130</v>
      </c>
    </row>
    <row r="23" spans="1:15" ht="15" customHeight="1">
      <c r="A23" s="92">
        <v>20</v>
      </c>
      <c r="B23" s="93" t="s">
        <v>110</v>
      </c>
      <c r="C23" s="94">
        <v>4.5999999999999996</v>
      </c>
      <c r="D23" s="94">
        <v>4.5999999999999996</v>
      </c>
      <c r="E23" s="94">
        <v>10.26</v>
      </c>
      <c r="F23" s="94">
        <v>10.26</v>
      </c>
      <c r="G23" s="94">
        <v>10.26</v>
      </c>
      <c r="H23" s="94">
        <v>10.258189844</v>
      </c>
      <c r="I23" s="94">
        <v>10.258189844</v>
      </c>
      <c r="J23" s="94">
        <v>10.258189844</v>
      </c>
      <c r="K23" s="94">
        <v>10.258189844</v>
      </c>
      <c r="L23" s="93"/>
      <c r="M23" s="93"/>
      <c r="N23" s="93"/>
      <c r="O23" s="93" t="s">
        <v>131</v>
      </c>
    </row>
    <row r="24" spans="1:15" ht="15" customHeight="1">
      <c r="A24" s="92">
        <v>21</v>
      </c>
      <c r="B24" s="93" t="s">
        <v>60</v>
      </c>
      <c r="C24" s="94">
        <v>1.54</v>
      </c>
      <c r="D24" s="94">
        <v>2.6</v>
      </c>
      <c r="E24" s="94">
        <v>2.94</v>
      </c>
      <c r="F24" s="94">
        <v>2.94</v>
      </c>
      <c r="G24" s="94">
        <v>2.94</v>
      </c>
      <c r="H24" s="94">
        <v>2.9449134686700003</v>
      </c>
      <c r="I24" s="94">
        <v>3.2615819686700003</v>
      </c>
      <c r="J24" s="94">
        <v>3.2615819686700003</v>
      </c>
      <c r="K24" s="94">
        <v>3.2615819686700003</v>
      </c>
      <c r="L24" s="93"/>
      <c r="M24" s="93"/>
      <c r="N24" s="93"/>
      <c r="O24" s="93" t="s">
        <v>132</v>
      </c>
    </row>
    <row r="25" spans="1:15" ht="15" customHeight="1">
      <c r="A25" s="92">
        <v>22</v>
      </c>
      <c r="B25" s="93" t="s">
        <v>111</v>
      </c>
      <c r="C25" s="94">
        <v>-0.62</v>
      </c>
      <c r="D25" s="94">
        <v>-0.77</v>
      </c>
      <c r="E25" s="94">
        <v>-0.89</v>
      </c>
      <c r="F25" s="94">
        <v>-0.89</v>
      </c>
      <c r="G25" s="94">
        <v>-0.89</v>
      </c>
      <c r="H25" s="94">
        <v>-0.88620678823999999</v>
      </c>
      <c r="I25" s="94">
        <v>-1.09423239124</v>
      </c>
      <c r="J25" s="94">
        <v>-1.09423239124</v>
      </c>
      <c r="K25" s="94">
        <v>-1.09423239124</v>
      </c>
      <c r="L25" s="93"/>
      <c r="M25" s="93"/>
      <c r="N25" s="93"/>
      <c r="O25" s="93" t="s">
        <v>79</v>
      </c>
    </row>
    <row r="26" spans="1:15" ht="15" customHeight="1">
      <c r="A26" s="92">
        <v>23</v>
      </c>
      <c r="B26" s="93" t="s">
        <v>62</v>
      </c>
      <c r="C26" s="94">
        <v>1.39</v>
      </c>
      <c r="D26" s="94">
        <v>1.41</v>
      </c>
      <c r="E26" s="94">
        <v>2.1</v>
      </c>
      <c r="F26" s="94">
        <v>2.1</v>
      </c>
      <c r="G26" s="94">
        <v>2.1</v>
      </c>
      <c r="H26" s="94">
        <v>2.1037874222699999</v>
      </c>
      <c r="I26" s="94">
        <v>2.1284290402699999</v>
      </c>
      <c r="J26" s="94">
        <v>2.1284290402699999</v>
      </c>
      <c r="K26" s="94">
        <v>2.1284290402699999</v>
      </c>
      <c r="L26" s="93"/>
      <c r="M26" s="93"/>
      <c r="N26" s="93"/>
      <c r="O26" s="93" t="s">
        <v>80</v>
      </c>
    </row>
    <row r="27" spans="1:15" s="33" customFormat="1" ht="15" customHeight="1">
      <c r="A27" s="97">
        <v>24</v>
      </c>
      <c r="B27" s="98" t="s">
        <v>63</v>
      </c>
      <c r="C27" s="99">
        <v>34.21</v>
      </c>
      <c r="D27" s="99">
        <v>42.58</v>
      </c>
      <c r="E27" s="99">
        <v>59.52</v>
      </c>
      <c r="F27" s="99">
        <v>59.52</v>
      </c>
      <c r="G27" s="99">
        <v>59.52</v>
      </c>
      <c r="H27" s="99">
        <v>60.023098871660004</v>
      </c>
      <c r="I27" s="99">
        <v>63.453889979660005</v>
      </c>
      <c r="J27" s="99">
        <v>63.453889979660005</v>
      </c>
      <c r="K27" s="99">
        <v>63.453889979660005</v>
      </c>
      <c r="L27" s="98"/>
      <c r="M27" s="98"/>
      <c r="N27" s="98"/>
      <c r="O27" s="98" t="s">
        <v>23</v>
      </c>
    </row>
    <row r="28" spans="1:15" ht="15" customHeight="1">
      <c r="A28" s="92">
        <v>26</v>
      </c>
      <c r="B28" s="93" t="s">
        <v>64</v>
      </c>
      <c r="C28" s="94">
        <v>0.21</v>
      </c>
      <c r="D28" s="94">
        <v>0.21</v>
      </c>
      <c r="E28" s="93">
        <v>0.42</v>
      </c>
      <c r="F28" s="93">
        <v>0.42</v>
      </c>
      <c r="G28" s="93">
        <v>0.42</v>
      </c>
      <c r="H28" s="94">
        <v>0.41666841700000001</v>
      </c>
      <c r="I28" s="94">
        <v>0.467805317</v>
      </c>
      <c r="J28" s="94">
        <v>0.467805317</v>
      </c>
      <c r="K28" s="94">
        <v>0.467805317</v>
      </c>
      <c r="L28" s="93"/>
      <c r="M28" s="93"/>
      <c r="N28" s="93"/>
      <c r="O28" s="93" t="s">
        <v>81</v>
      </c>
    </row>
    <row r="29" spans="1:15" ht="15" customHeight="1">
      <c r="A29" s="92">
        <v>27</v>
      </c>
      <c r="B29" s="93" t="s">
        <v>112</v>
      </c>
      <c r="C29" s="94">
        <v>18.48</v>
      </c>
      <c r="D29" s="94">
        <v>21.32</v>
      </c>
      <c r="E29" s="93">
        <v>27.32</v>
      </c>
      <c r="F29" s="93">
        <v>27.32</v>
      </c>
      <c r="G29" s="93">
        <v>27.32</v>
      </c>
      <c r="H29" s="94">
        <v>27.324718006000001</v>
      </c>
      <c r="I29" s="94">
        <v>27.365175365999999</v>
      </c>
      <c r="J29" s="94">
        <v>27.365175365999999</v>
      </c>
      <c r="K29" s="94">
        <v>27.365175365999999</v>
      </c>
      <c r="L29" s="93"/>
      <c r="M29" s="93"/>
      <c r="N29" s="93"/>
      <c r="O29" s="93" t="s">
        <v>133</v>
      </c>
    </row>
    <row r="30" spans="1:15" ht="15" customHeight="1">
      <c r="A30" s="92">
        <v>28</v>
      </c>
      <c r="B30" s="93" t="s">
        <v>113</v>
      </c>
      <c r="C30" s="96" t="s">
        <v>181</v>
      </c>
      <c r="D30" s="96" t="s">
        <v>181</v>
      </c>
      <c r="E30" s="102" t="s">
        <v>235</v>
      </c>
      <c r="F30" s="102" t="s">
        <v>235</v>
      </c>
      <c r="G30" s="102" t="s">
        <v>235</v>
      </c>
      <c r="H30" s="94">
        <v>0</v>
      </c>
      <c r="I30" s="94">
        <v>0</v>
      </c>
      <c r="J30" s="94">
        <v>0</v>
      </c>
      <c r="K30" s="94">
        <v>0</v>
      </c>
      <c r="L30" s="93"/>
      <c r="M30" s="93"/>
      <c r="N30" s="93"/>
      <c r="O30" s="93" t="s">
        <v>134</v>
      </c>
    </row>
    <row r="31" spans="1:15" ht="15" customHeight="1">
      <c r="A31" s="92">
        <v>29</v>
      </c>
      <c r="B31" s="93" t="s">
        <v>114</v>
      </c>
      <c r="C31" s="96" t="s">
        <v>181</v>
      </c>
      <c r="D31" s="96" t="s">
        <v>181</v>
      </c>
      <c r="E31" s="102" t="s">
        <v>235</v>
      </c>
      <c r="F31" s="102" t="s">
        <v>235</v>
      </c>
      <c r="G31" s="102" t="s">
        <v>235</v>
      </c>
      <c r="H31" s="94">
        <v>0</v>
      </c>
      <c r="I31" s="94">
        <v>0</v>
      </c>
      <c r="J31" s="94">
        <v>0</v>
      </c>
      <c r="K31" s="94">
        <v>0</v>
      </c>
      <c r="L31" s="93"/>
      <c r="M31" s="93"/>
      <c r="N31" s="93"/>
      <c r="O31" s="93" t="s">
        <v>135</v>
      </c>
    </row>
    <row r="32" spans="1:15" ht="15" customHeight="1">
      <c r="A32" s="92">
        <v>30</v>
      </c>
      <c r="B32" s="93" t="s">
        <v>115</v>
      </c>
      <c r="C32" s="94">
        <v>4.24</v>
      </c>
      <c r="D32" s="94">
        <v>4.3600000000000003</v>
      </c>
      <c r="E32" s="93">
        <v>5.44</v>
      </c>
      <c r="F32" s="93">
        <v>5.44</v>
      </c>
      <c r="G32" s="93">
        <v>5.44</v>
      </c>
      <c r="H32" s="94">
        <v>5.4439009760000001</v>
      </c>
      <c r="I32" s="94">
        <v>7.6009009760000001</v>
      </c>
      <c r="J32" s="94">
        <v>7.6009009760000001</v>
      </c>
      <c r="K32" s="94">
        <v>7.6009009760000001</v>
      </c>
      <c r="L32" s="93"/>
      <c r="M32" s="93"/>
      <c r="N32" s="93"/>
      <c r="O32" s="93" t="s">
        <v>216</v>
      </c>
    </row>
    <row r="33" spans="1:15" ht="15" customHeight="1">
      <c r="A33" s="92">
        <v>31</v>
      </c>
      <c r="B33" s="93" t="s">
        <v>68</v>
      </c>
      <c r="C33" s="94">
        <v>0.97</v>
      </c>
      <c r="D33" s="94">
        <v>1.1000000000000001</v>
      </c>
      <c r="E33" s="93">
        <v>1.21</v>
      </c>
      <c r="F33" s="93">
        <v>1.21</v>
      </c>
      <c r="G33" s="93">
        <v>1.21</v>
      </c>
      <c r="H33" s="94">
        <v>1.2114961766600001</v>
      </c>
      <c r="I33" s="94">
        <v>1.22977078366</v>
      </c>
      <c r="J33" s="94">
        <v>1.22977078366</v>
      </c>
      <c r="K33" s="94">
        <v>1.22977078366</v>
      </c>
      <c r="L33" s="93"/>
      <c r="M33" s="93"/>
      <c r="N33" s="93"/>
      <c r="O33" s="93" t="s">
        <v>136</v>
      </c>
    </row>
    <row r="34" spans="1:15" s="33" customFormat="1" ht="15" customHeight="1">
      <c r="A34" s="97">
        <v>32</v>
      </c>
      <c r="B34" s="98" t="s">
        <v>20</v>
      </c>
      <c r="C34" s="99">
        <v>23.9</v>
      </c>
      <c r="D34" s="99">
        <v>26.99</v>
      </c>
      <c r="E34" s="112">
        <v>34.4</v>
      </c>
      <c r="F34" s="112">
        <v>34.4</v>
      </c>
      <c r="G34" s="112">
        <v>34.4</v>
      </c>
      <c r="H34" s="99">
        <v>34.396783575660002</v>
      </c>
      <c r="I34" s="99">
        <v>36.663652442660002</v>
      </c>
      <c r="J34" s="99">
        <v>36.663652442660002</v>
      </c>
      <c r="K34" s="99">
        <v>36.663652442660002</v>
      </c>
      <c r="L34" s="98"/>
      <c r="M34" s="98"/>
      <c r="N34" s="98"/>
      <c r="O34" s="98" t="s">
        <v>24</v>
      </c>
    </row>
    <row r="35" spans="1:15" ht="15" customHeight="1">
      <c r="A35" s="92">
        <v>34</v>
      </c>
      <c r="B35" s="93" t="s">
        <v>117</v>
      </c>
      <c r="C35" s="94">
        <v>5.94</v>
      </c>
      <c r="D35" s="94">
        <v>10.61</v>
      </c>
      <c r="E35" s="93">
        <v>18.13</v>
      </c>
      <c r="F35" s="93">
        <v>18.13</v>
      </c>
      <c r="G35" s="93">
        <v>18.13</v>
      </c>
      <c r="H35" s="94">
        <v>18.130920627999998</v>
      </c>
      <c r="I35" s="94">
        <v>18.543285101999999</v>
      </c>
      <c r="J35" s="94">
        <v>18.543285101999999</v>
      </c>
      <c r="K35" s="94">
        <v>18.543285101999999</v>
      </c>
      <c r="L35" s="93"/>
      <c r="M35" s="93"/>
      <c r="N35" s="93"/>
      <c r="O35" s="93" t="s">
        <v>117</v>
      </c>
    </row>
    <row r="36" spans="1:15" ht="15" customHeight="1">
      <c r="A36" s="92">
        <v>35</v>
      </c>
      <c r="B36" s="93" t="s">
        <v>118</v>
      </c>
      <c r="C36" s="94">
        <v>3.59</v>
      </c>
      <c r="D36" s="94">
        <v>6.34</v>
      </c>
      <c r="E36" s="93">
        <v>13.83</v>
      </c>
      <c r="F36" s="93">
        <v>13.83</v>
      </c>
      <c r="G36" s="93">
        <v>13.83</v>
      </c>
      <c r="H36" s="94">
        <v>13.833920628</v>
      </c>
      <c r="I36" s="94">
        <v>14.206285102000001</v>
      </c>
      <c r="J36" s="94">
        <v>14.206285102000001</v>
      </c>
      <c r="K36" s="94">
        <v>14.206285102000001</v>
      </c>
      <c r="L36" s="93"/>
      <c r="M36" s="93"/>
      <c r="N36" s="93"/>
      <c r="O36" s="93" t="s">
        <v>217</v>
      </c>
    </row>
    <row r="37" spans="1:15" ht="15" customHeight="1">
      <c r="A37" s="92">
        <v>36</v>
      </c>
      <c r="B37" s="93" t="s">
        <v>119</v>
      </c>
      <c r="C37" s="94">
        <v>2.36</v>
      </c>
      <c r="D37" s="94">
        <v>4.2699999999999996</v>
      </c>
      <c r="E37" s="93">
        <v>4.3</v>
      </c>
      <c r="F37" s="93">
        <v>4.3</v>
      </c>
      <c r="G37" s="93">
        <v>4.3</v>
      </c>
      <c r="H37" s="94">
        <v>4.2969999999999997</v>
      </c>
      <c r="I37" s="94">
        <v>4.3369999999999997</v>
      </c>
      <c r="J37" s="94">
        <v>4.3369999999999997</v>
      </c>
      <c r="K37" s="94">
        <v>4.3369999999999997</v>
      </c>
      <c r="L37" s="93"/>
      <c r="M37" s="93"/>
      <c r="N37" s="93"/>
      <c r="O37" s="93" t="s">
        <v>218</v>
      </c>
    </row>
    <row r="38" spans="1:15" ht="15" customHeight="1">
      <c r="A38" s="92">
        <v>37</v>
      </c>
      <c r="B38" s="93" t="s">
        <v>120</v>
      </c>
      <c r="C38" s="96" t="s">
        <v>181</v>
      </c>
      <c r="D38" s="96" t="s">
        <v>181</v>
      </c>
      <c r="E38" s="102" t="s">
        <v>235</v>
      </c>
      <c r="F38" s="102" t="s">
        <v>235</v>
      </c>
      <c r="G38" s="102" t="s">
        <v>235</v>
      </c>
      <c r="H38" s="94">
        <v>0</v>
      </c>
      <c r="I38" s="94">
        <v>0</v>
      </c>
      <c r="J38" s="94">
        <v>0</v>
      </c>
      <c r="K38" s="94">
        <v>0</v>
      </c>
      <c r="L38" s="93"/>
      <c r="M38" s="93"/>
      <c r="N38" s="93"/>
      <c r="O38" s="93" t="s">
        <v>120</v>
      </c>
    </row>
    <row r="39" spans="1:15" ht="15" customHeight="1">
      <c r="A39" s="92">
        <v>38</v>
      </c>
      <c r="B39" s="93" t="s">
        <v>118</v>
      </c>
      <c r="C39" s="96" t="s">
        <v>181</v>
      </c>
      <c r="D39" s="96" t="s">
        <v>181</v>
      </c>
      <c r="E39" s="102" t="s">
        <v>235</v>
      </c>
      <c r="F39" s="102" t="s">
        <v>235</v>
      </c>
      <c r="G39" s="102" t="s">
        <v>235</v>
      </c>
      <c r="H39" s="94">
        <v>0</v>
      </c>
      <c r="I39" s="94">
        <v>0</v>
      </c>
      <c r="J39" s="94">
        <v>0</v>
      </c>
      <c r="K39" s="94">
        <v>0</v>
      </c>
      <c r="L39" s="93"/>
      <c r="M39" s="93"/>
      <c r="N39" s="93"/>
      <c r="O39" s="93" t="s">
        <v>217</v>
      </c>
    </row>
    <row r="40" spans="1:15" ht="15" customHeight="1">
      <c r="A40" s="92">
        <v>39</v>
      </c>
      <c r="B40" s="93" t="s">
        <v>119</v>
      </c>
      <c r="C40" s="96" t="s">
        <v>181</v>
      </c>
      <c r="D40" s="96" t="s">
        <v>181</v>
      </c>
      <c r="E40" s="102" t="s">
        <v>235</v>
      </c>
      <c r="F40" s="102" t="s">
        <v>235</v>
      </c>
      <c r="G40" s="102" t="s">
        <v>235</v>
      </c>
      <c r="H40" s="94">
        <v>0</v>
      </c>
      <c r="I40" s="94">
        <v>0</v>
      </c>
      <c r="J40" s="94">
        <v>0</v>
      </c>
      <c r="K40" s="94">
        <v>0</v>
      </c>
      <c r="L40" s="93"/>
      <c r="M40" s="93"/>
      <c r="N40" s="93"/>
      <c r="O40" s="93" t="s">
        <v>218</v>
      </c>
    </row>
    <row r="41" spans="1:15" s="33" customFormat="1" ht="15" customHeight="1">
      <c r="A41" s="97">
        <v>40</v>
      </c>
      <c r="B41" s="98" t="s">
        <v>121</v>
      </c>
      <c r="C41" s="99">
        <v>5.94</v>
      </c>
      <c r="D41" s="99">
        <v>10.61</v>
      </c>
      <c r="E41" s="98">
        <v>18.13</v>
      </c>
      <c r="F41" s="98">
        <v>18.13</v>
      </c>
      <c r="G41" s="98">
        <v>18.13</v>
      </c>
      <c r="H41" s="99">
        <v>18.130920627999998</v>
      </c>
      <c r="I41" s="99">
        <v>18.543285101999999</v>
      </c>
      <c r="J41" s="99">
        <v>18.543285101999999</v>
      </c>
      <c r="K41" s="99">
        <v>18.543285101999999</v>
      </c>
      <c r="L41" s="98"/>
      <c r="M41" s="98"/>
      <c r="N41" s="98"/>
      <c r="O41" s="98" t="s">
        <v>137</v>
      </c>
    </row>
    <row r="42" spans="1:15" ht="15" customHeight="1">
      <c r="A42" s="92">
        <v>41</v>
      </c>
      <c r="B42" s="93" t="s">
        <v>69</v>
      </c>
      <c r="C42" s="94">
        <v>2.2599999999999998</v>
      </c>
      <c r="D42" s="94">
        <v>2.36</v>
      </c>
      <c r="E42" s="93">
        <v>4.04</v>
      </c>
      <c r="F42" s="93">
        <v>4.04</v>
      </c>
      <c r="G42" s="93">
        <v>4.04</v>
      </c>
      <c r="H42" s="94">
        <v>4.536564222</v>
      </c>
      <c r="I42" s="94">
        <v>5.0559397089999996</v>
      </c>
      <c r="J42" s="94">
        <v>5.0559397089999996</v>
      </c>
      <c r="K42" s="94">
        <v>5.0559397089999996</v>
      </c>
      <c r="L42" s="93"/>
      <c r="M42" s="93"/>
      <c r="N42" s="93"/>
      <c r="O42" s="93" t="s">
        <v>138</v>
      </c>
    </row>
    <row r="43" spans="1:15" ht="15" customHeight="1">
      <c r="A43" s="92">
        <v>42</v>
      </c>
      <c r="B43" s="93" t="s">
        <v>122</v>
      </c>
      <c r="C43" s="94">
        <v>1.0900000000000001</v>
      </c>
      <c r="D43" s="94">
        <v>1.1200000000000001</v>
      </c>
      <c r="E43" s="93">
        <v>2.64</v>
      </c>
      <c r="F43" s="93">
        <v>2.64</v>
      </c>
      <c r="G43" s="93">
        <v>2.64</v>
      </c>
      <c r="H43" s="94">
        <v>3.1037001000000002</v>
      </c>
      <c r="I43" s="94">
        <v>3.6037001000000002</v>
      </c>
      <c r="J43" s="94">
        <v>3.6037001000000002</v>
      </c>
      <c r="K43" s="94">
        <v>3.6037001000000002</v>
      </c>
      <c r="L43" s="93"/>
      <c r="M43" s="93"/>
      <c r="N43" s="93"/>
      <c r="O43" s="93" t="s">
        <v>190</v>
      </c>
    </row>
    <row r="44" spans="1:15" ht="15" customHeight="1">
      <c r="A44" s="92">
        <v>43</v>
      </c>
      <c r="B44" s="93" t="s">
        <v>123</v>
      </c>
      <c r="C44" s="94">
        <v>1.17</v>
      </c>
      <c r="D44" s="94">
        <v>1.24</v>
      </c>
      <c r="E44" s="93">
        <v>1.39</v>
      </c>
      <c r="F44" s="93">
        <v>1.39</v>
      </c>
      <c r="G44" s="93">
        <v>1.39</v>
      </c>
      <c r="H44" s="94">
        <v>1.432864122</v>
      </c>
      <c r="I44" s="94">
        <v>1.452239609</v>
      </c>
      <c r="J44" s="94">
        <v>1.452239609</v>
      </c>
      <c r="K44" s="94">
        <v>1.452239609</v>
      </c>
      <c r="L44" s="93"/>
      <c r="M44" s="93"/>
      <c r="N44" s="93"/>
      <c r="O44" s="93" t="s">
        <v>191</v>
      </c>
    </row>
    <row r="45" spans="1:15" ht="15" customHeight="1">
      <c r="A45" s="92">
        <v>44</v>
      </c>
      <c r="B45" s="93" t="s">
        <v>72</v>
      </c>
      <c r="C45" s="94">
        <v>0.64</v>
      </c>
      <c r="D45" s="94">
        <v>0.65</v>
      </c>
      <c r="E45" s="93">
        <v>0.67</v>
      </c>
      <c r="F45" s="93">
        <v>0.67</v>
      </c>
      <c r="G45" s="93">
        <v>0.67</v>
      </c>
      <c r="H45" s="94">
        <v>0.67485799999999996</v>
      </c>
      <c r="I45" s="94">
        <v>0.67485799999999996</v>
      </c>
      <c r="J45" s="94">
        <v>0.67485799999999996</v>
      </c>
      <c r="K45" s="94">
        <v>0.67485799999999996</v>
      </c>
      <c r="L45" s="93"/>
      <c r="M45" s="93"/>
      <c r="N45" s="93"/>
      <c r="O45" s="93" t="s">
        <v>83</v>
      </c>
    </row>
    <row r="46" spans="1:15" ht="15" customHeight="1">
      <c r="A46" s="92">
        <v>45</v>
      </c>
      <c r="B46" s="93" t="s">
        <v>73</v>
      </c>
      <c r="C46" s="94">
        <v>1.1599999999999999</v>
      </c>
      <c r="D46" s="94">
        <v>1.77</v>
      </c>
      <c r="E46" s="93">
        <v>1.89</v>
      </c>
      <c r="F46" s="93">
        <v>1.89</v>
      </c>
      <c r="G46" s="93">
        <v>1.89</v>
      </c>
      <c r="H46" s="94">
        <v>1.89212111621</v>
      </c>
      <c r="I46" s="94">
        <v>1.89212111621</v>
      </c>
      <c r="J46" s="94">
        <v>1.89212111621</v>
      </c>
      <c r="K46" s="94">
        <v>1.89212111621</v>
      </c>
      <c r="L46" s="93"/>
      <c r="M46" s="93"/>
      <c r="N46" s="93"/>
      <c r="O46" s="93" t="s">
        <v>84</v>
      </c>
    </row>
    <row r="47" spans="1:15" ht="15" customHeight="1">
      <c r="A47" s="92">
        <v>46</v>
      </c>
      <c r="B47" s="93" t="s">
        <v>74</v>
      </c>
      <c r="C47" s="94">
        <v>0.31</v>
      </c>
      <c r="D47" s="94">
        <v>0.2</v>
      </c>
      <c r="E47" s="93">
        <v>0.39</v>
      </c>
      <c r="F47" s="93">
        <v>0.39</v>
      </c>
      <c r="G47" s="93">
        <v>0.39</v>
      </c>
      <c r="H47" s="94">
        <v>0.39185132979000004</v>
      </c>
      <c r="I47" s="94">
        <v>0.62403360979</v>
      </c>
      <c r="J47" s="94">
        <v>0.62403360979</v>
      </c>
      <c r="K47" s="94">
        <v>0.62403360979</v>
      </c>
      <c r="L47" s="93"/>
      <c r="M47" s="93"/>
      <c r="N47" s="93"/>
      <c r="O47" s="93" t="s">
        <v>85</v>
      </c>
    </row>
    <row r="48" spans="1:15" s="33" customFormat="1" ht="15" customHeight="1">
      <c r="A48" s="97">
        <v>47</v>
      </c>
      <c r="B48" s="98" t="s">
        <v>27</v>
      </c>
      <c r="C48" s="99">
        <v>4.38</v>
      </c>
      <c r="D48" s="99">
        <v>4.9800000000000004</v>
      </c>
      <c r="E48" s="98">
        <v>6.99</v>
      </c>
      <c r="F48" s="98">
        <v>6.99</v>
      </c>
      <c r="G48" s="98">
        <v>6.99</v>
      </c>
      <c r="H48" s="99">
        <v>7.4953946680000003</v>
      </c>
      <c r="I48" s="99">
        <v>8.2469524350000007</v>
      </c>
      <c r="J48" s="99">
        <v>8.2469524350000007</v>
      </c>
      <c r="K48" s="99">
        <v>8.2469524350000007</v>
      </c>
      <c r="L48" s="98"/>
      <c r="M48" s="98"/>
      <c r="N48" s="98"/>
      <c r="O48" s="98" t="s">
        <v>25</v>
      </c>
    </row>
    <row r="49" spans="1:15" s="33" customFormat="1">
      <c r="A49" s="97">
        <v>48</v>
      </c>
      <c r="B49" s="98" t="s">
        <v>124</v>
      </c>
      <c r="C49" s="99">
        <v>34.21</v>
      </c>
      <c r="D49" s="99">
        <v>42.58</v>
      </c>
      <c r="E49" s="98">
        <v>59.52</v>
      </c>
      <c r="F49" s="98">
        <v>59.52</v>
      </c>
      <c r="G49" s="98">
        <v>59.52</v>
      </c>
      <c r="H49" s="99">
        <v>60.023098871660004</v>
      </c>
      <c r="I49" s="99">
        <v>63.453889979660005</v>
      </c>
      <c r="J49" s="99">
        <v>63.453889979660005</v>
      </c>
      <c r="K49" s="99">
        <v>63.453889979660005</v>
      </c>
      <c r="L49" s="98"/>
      <c r="M49" s="98"/>
      <c r="N49" s="98"/>
      <c r="O49" s="98" t="s">
        <v>139</v>
      </c>
    </row>
    <row r="51" spans="1:15">
      <c r="B51" s="12" t="s">
        <v>267</v>
      </c>
    </row>
  </sheetData>
  <mergeCells count="2">
    <mergeCell ref="A2:O2"/>
    <mergeCell ref="A1:O1"/>
  </mergeCells>
  <pageMargins left="1" right="1" top="1" bottom="1.46639015748032" header="1" footer="1"/>
  <pageSetup paperSize="9" orientation="landscape" horizontalDpi="300" verticalDpi="300"/>
  <headerFooter alignWithMargins="0">
    <oddFooter>&amp;L&amp;"Arial,Italic"&amp;8 Muhamad Maulana Yasin Jayawiguna:WA00810, 2/22/2016 2:09:12 PM 
&amp;"-,Regular"Hal:  1/ 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topLeftCell="A4" workbookViewId="0">
      <selection activeCell="D10" sqref="D10"/>
    </sheetView>
  </sheetViews>
  <sheetFormatPr defaultRowHeight="15"/>
  <cols>
    <col min="1" max="1" width="3.28515625" style="17" customWidth="1"/>
  </cols>
  <sheetData>
    <row r="9" spans="4:4">
      <c r="D9" t="s">
        <v>34</v>
      </c>
    </row>
    <row r="10" spans="4:4">
      <c r="D10" s="45" t="s">
        <v>35</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topLeftCell="A16" zoomScale="90" zoomScaleNormal="90" workbookViewId="0"/>
  </sheetViews>
  <sheetFormatPr defaultRowHeight="15"/>
  <cols>
    <col min="1" max="1" width="3.28515625" style="17" customWidth="1"/>
    <col min="2" max="2" width="3.28515625" customWidth="1"/>
    <col min="3" max="3" width="24.140625" bestFit="1" customWidth="1"/>
    <col min="4" max="4" width="50.7109375" customWidth="1"/>
    <col min="5" max="5" width="9.42578125" customWidth="1"/>
    <col min="6" max="7" width="5.140625" customWidth="1"/>
    <col min="8" max="8" width="23.28515625" bestFit="1" customWidth="1"/>
    <col min="9" max="9" width="50.7109375" customWidth="1"/>
  </cols>
  <sheetData>
    <row r="1" spans="2:10">
      <c r="B1" s="75"/>
      <c r="C1" s="53"/>
      <c r="D1" s="53"/>
      <c r="E1" s="54"/>
      <c r="F1" s="48"/>
      <c r="G1" s="52"/>
      <c r="H1" s="53"/>
      <c r="I1" s="53"/>
      <c r="J1" s="54"/>
    </row>
    <row r="2" spans="2:10" ht="16.5">
      <c r="B2" s="76"/>
      <c r="C2" s="129" t="s">
        <v>33</v>
      </c>
      <c r="D2" s="129"/>
      <c r="E2" s="130"/>
      <c r="F2" s="51"/>
      <c r="G2" s="55"/>
      <c r="H2" s="131" t="s">
        <v>32</v>
      </c>
      <c r="I2" s="131"/>
      <c r="J2" s="132"/>
    </row>
    <row r="3" spans="2:10">
      <c r="B3" s="76"/>
      <c r="C3" s="57"/>
      <c r="D3" s="57"/>
      <c r="E3" s="58"/>
      <c r="F3" s="48"/>
      <c r="G3" s="56"/>
      <c r="H3" s="57"/>
      <c r="I3" s="57"/>
      <c r="J3" s="58"/>
    </row>
    <row r="4" spans="2:10">
      <c r="B4" s="76"/>
      <c r="C4" s="57"/>
      <c r="D4" s="57"/>
      <c r="E4" s="58"/>
      <c r="F4" s="48"/>
      <c r="G4" s="56"/>
      <c r="H4" s="57"/>
      <c r="I4" s="57"/>
      <c r="J4" s="58"/>
    </row>
    <row r="5" spans="2:10" ht="102" customHeight="1">
      <c r="B5" s="76"/>
      <c r="C5" s="60" t="s">
        <v>141</v>
      </c>
      <c r="D5" s="61" t="s">
        <v>225</v>
      </c>
      <c r="E5" s="77"/>
      <c r="F5" s="46"/>
      <c r="G5" s="59"/>
      <c r="H5" s="60" t="s">
        <v>142</v>
      </c>
      <c r="I5" s="61" t="s">
        <v>226</v>
      </c>
      <c r="J5" s="58"/>
    </row>
    <row r="6" spans="2:10" ht="12" customHeight="1">
      <c r="B6" s="76"/>
      <c r="C6" s="60"/>
      <c r="D6" s="78"/>
      <c r="E6" s="79"/>
      <c r="F6" s="46"/>
      <c r="G6" s="59"/>
      <c r="H6" s="60"/>
      <c r="I6" s="62"/>
      <c r="J6" s="58"/>
    </row>
    <row r="7" spans="2:10" ht="20.25" customHeight="1">
      <c r="B7" s="76"/>
      <c r="C7" s="60" t="s">
        <v>38</v>
      </c>
      <c r="D7" s="66" t="s">
        <v>143</v>
      </c>
      <c r="E7" s="80"/>
      <c r="F7" s="46"/>
      <c r="G7" s="59"/>
      <c r="H7" s="60" t="s">
        <v>170</v>
      </c>
      <c r="I7" s="63" t="s">
        <v>227</v>
      </c>
      <c r="J7" s="58"/>
    </row>
    <row r="8" spans="2:10" ht="16.5" customHeight="1">
      <c r="B8" s="76"/>
      <c r="C8" s="57"/>
      <c r="D8" s="78"/>
      <c r="E8" s="79"/>
      <c r="F8" s="46"/>
      <c r="G8" s="59"/>
      <c r="H8" s="57"/>
      <c r="I8" s="62"/>
      <c r="J8" s="58"/>
    </row>
    <row r="9" spans="2:10" ht="18" customHeight="1">
      <c r="B9" s="76"/>
      <c r="C9" s="60" t="s">
        <v>39</v>
      </c>
      <c r="D9" s="66" t="s">
        <v>144</v>
      </c>
      <c r="E9" s="80"/>
      <c r="F9" s="46"/>
      <c r="G9" s="59"/>
      <c r="H9" s="60" t="s">
        <v>171</v>
      </c>
      <c r="I9" s="64" t="s">
        <v>145</v>
      </c>
      <c r="J9" s="58"/>
    </row>
    <row r="10" spans="2:10" ht="17.25" customHeight="1">
      <c r="B10" s="76"/>
      <c r="C10" s="60"/>
      <c r="D10" s="66"/>
      <c r="E10" s="80"/>
      <c r="F10" s="46"/>
      <c r="G10" s="59"/>
      <c r="H10" s="60"/>
      <c r="I10" s="64"/>
      <c r="J10" s="58"/>
    </row>
    <row r="11" spans="2:10" ht="117.75" customHeight="1">
      <c r="B11" s="76"/>
      <c r="C11" s="60" t="s">
        <v>116</v>
      </c>
      <c r="D11" s="66" t="s">
        <v>236</v>
      </c>
      <c r="E11" s="80"/>
      <c r="F11" s="46"/>
      <c r="G11" s="59"/>
      <c r="H11" s="60" t="s">
        <v>169</v>
      </c>
      <c r="I11" s="64" t="s">
        <v>237</v>
      </c>
      <c r="J11" s="58"/>
    </row>
    <row r="12" spans="2:10" ht="15" customHeight="1">
      <c r="B12" s="76"/>
      <c r="C12" s="57"/>
      <c r="D12" s="70"/>
      <c r="E12" s="81"/>
      <c r="F12" s="47"/>
      <c r="G12" s="65"/>
      <c r="H12" s="57"/>
      <c r="I12" s="57"/>
      <c r="J12" s="58"/>
    </row>
    <row r="13" spans="2:10" ht="57.75" customHeight="1">
      <c r="B13" s="76"/>
      <c r="C13" s="60" t="s">
        <v>233</v>
      </c>
      <c r="D13" s="66" t="s">
        <v>146</v>
      </c>
      <c r="E13" s="80"/>
      <c r="F13" s="46"/>
      <c r="G13" s="59"/>
      <c r="H13" s="60" t="s">
        <v>234</v>
      </c>
      <c r="I13" s="66" t="s">
        <v>147</v>
      </c>
      <c r="J13" s="58"/>
    </row>
    <row r="14" spans="2:10" ht="15" customHeight="1">
      <c r="B14" s="76"/>
      <c r="C14" s="57"/>
      <c r="D14" s="57"/>
      <c r="E14" s="58"/>
      <c r="F14" s="48"/>
      <c r="G14" s="56"/>
      <c r="H14" s="57"/>
      <c r="I14" s="57"/>
      <c r="J14" s="58"/>
    </row>
    <row r="15" spans="2:10" ht="66.75" customHeight="1">
      <c r="B15" s="76"/>
      <c r="C15" s="60" t="s">
        <v>40</v>
      </c>
      <c r="D15" s="66" t="s">
        <v>228</v>
      </c>
      <c r="E15" s="80"/>
      <c r="F15" s="46"/>
      <c r="G15" s="59"/>
      <c r="H15" s="60" t="s">
        <v>172</v>
      </c>
      <c r="I15" s="66" t="s">
        <v>229</v>
      </c>
      <c r="J15" s="58"/>
    </row>
    <row r="16" spans="2:10" ht="15" customHeight="1">
      <c r="B16" s="76"/>
      <c r="C16" s="57"/>
      <c r="D16" s="57"/>
      <c r="E16" s="58"/>
      <c r="F16" s="48"/>
      <c r="G16" s="56"/>
      <c r="H16" s="57"/>
      <c r="I16" s="57"/>
      <c r="J16" s="58"/>
    </row>
    <row r="17" spans="2:10" ht="24.75" customHeight="1">
      <c r="B17" s="76"/>
      <c r="C17" s="60" t="s">
        <v>43</v>
      </c>
      <c r="D17" s="66" t="s">
        <v>148</v>
      </c>
      <c r="E17" s="80"/>
      <c r="F17" s="49"/>
      <c r="G17" s="67"/>
      <c r="H17" s="60" t="s">
        <v>149</v>
      </c>
      <c r="I17" s="66" t="s">
        <v>230</v>
      </c>
      <c r="J17" s="58"/>
    </row>
    <row r="18" spans="2:10" ht="15" customHeight="1">
      <c r="B18" s="76"/>
      <c r="C18" s="57"/>
      <c r="D18" s="82"/>
      <c r="E18" s="83"/>
      <c r="F18" s="50"/>
      <c r="G18" s="68"/>
      <c r="H18" s="57"/>
      <c r="I18" s="57"/>
      <c r="J18" s="58"/>
    </row>
    <row r="19" spans="2:10" ht="40.5" customHeight="1">
      <c r="B19" s="76"/>
      <c r="C19" s="60" t="s">
        <v>44</v>
      </c>
      <c r="D19" s="66" t="s">
        <v>150</v>
      </c>
      <c r="E19" s="80"/>
      <c r="F19" s="49"/>
      <c r="G19" s="67"/>
      <c r="H19" s="60" t="s">
        <v>48</v>
      </c>
      <c r="I19" s="66" t="s">
        <v>151</v>
      </c>
      <c r="J19" s="58"/>
    </row>
    <row r="20" spans="2:10" ht="15" customHeight="1">
      <c r="B20" s="76"/>
      <c r="C20" s="60" t="s">
        <v>31</v>
      </c>
      <c r="D20" s="66" t="s">
        <v>152</v>
      </c>
      <c r="E20" s="80"/>
      <c r="F20" s="48"/>
      <c r="G20" s="56"/>
      <c r="H20" s="60" t="s">
        <v>31</v>
      </c>
      <c r="I20" s="69" t="s">
        <v>153</v>
      </c>
      <c r="J20" s="58"/>
    </row>
    <row r="21" spans="2:10" ht="16.5">
      <c r="B21" s="76"/>
      <c r="C21" s="60"/>
      <c r="D21" s="84"/>
      <c r="E21" s="85"/>
      <c r="F21" s="48"/>
      <c r="G21" s="56"/>
      <c r="H21" s="60"/>
      <c r="I21" s="70"/>
      <c r="J21" s="58"/>
    </row>
    <row r="22" spans="2:10" ht="15.75" customHeight="1">
      <c r="B22" s="76"/>
      <c r="C22" s="60" t="s">
        <v>154</v>
      </c>
      <c r="D22" s="66" t="s">
        <v>155</v>
      </c>
      <c r="E22" s="80"/>
      <c r="F22" s="48"/>
      <c r="G22" s="56"/>
      <c r="H22" s="60" t="s">
        <v>154</v>
      </c>
      <c r="I22" s="69" t="s">
        <v>156</v>
      </c>
      <c r="J22" s="58"/>
    </row>
    <row r="23" spans="2:10" ht="16.5">
      <c r="B23" s="86"/>
      <c r="C23" s="72"/>
      <c r="D23" s="87"/>
      <c r="E23" s="88"/>
      <c r="F23" s="48"/>
      <c r="G23" s="71"/>
      <c r="H23" s="72"/>
      <c r="I23" s="73"/>
      <c r="J23" s="74"/>
    </row>
    <row r="24" spans="2:10" ht="15" customHeight="1"/>
    <row r="25" spans="2:10" ht="16.5">
      <c r="C25" s="24"/>
      <c r="D25" s="21"/>
      <c r="E25" s="21"/>
      <c r="H25" s="24"/>
      <c r="I25" s="21"/>
    </row>
    <row r="26" spans="2:10" ht="18" customHeight="1"/>
    <row r="27" spans="2:10" ht="16.5">
      <c r="C27" s="24"/>
      <c r="D27" s="21"/>
      <c r="E27" s="21"/>
      <c r="H27" s="24"/>
      <c r="I27" s="21"/>
    </row>
    <row r="28" spans="2:10" ht="22.5" customHeight="1"/>
    <row r="29" spans="2:10" ht="67.5" customHeight="1">
      <c r="C29" s="24"/>
      <c r="D29" s="21"/>
      <c r="E29" s="21"/>
      <c r="H29" s="24"/>
      <c r="I29" s="21"/>
    </row>
    <row r="30" spans="2:10" ht="15" customHeight="1"/>
    <row r="31" spans="2:10" ht="16.5">
      <c r="C31" s="24"/>
      <c r="D31" s="27"/>
      <c r="E31" s="27"/>
      <c r="H31" s="24"/>
      <c r="I31" s="21"/>
    </row>
    <row r="32" spans="2:10" ht="15" customHeight="1"/>
    <row r="33" spans="3:9" ht="16.5">
      <c r="C33" s="24"/>
      <c r="D33" s="27"/>
      <c r="E33" s="27"/>
      <c r="H33" s="24"/>
      <c r="I33" s="21"/>
    </row>
    <row r="34" spans="3:9" ht="15" customHeight="1">
      <c r="I34" s="21"/>
    </row>
    <row r="35" spans="3:9" ht="16.5">
      <c r="C35" s="24"/>
      <c r="D35" s="27"/>
      <c r="E35" s="27"/>
      <c r="H35" s="24"/>
      <c r="I35" s="21"/>
    </row>
    <row r="36" spans="3:9" ht="15" customHeight="1"/>
    <row r="37" spans="3:9" ht="15" customHeight="1"/>
    <row r="38" spans="3:9" ht="15" customHeight="1"/>
  </sheetData>
  <mergeCells count="2">
    <mergeCell ref="C2:E2"/>
    <mergeCell ref="H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election activeCell="E16" sqref="E16"/>
    </sheetView>
  </sheetViews>
  <sheetFormatPr defaultRowHeight="15"/>
  <cols>
    <col min="1" max="1" width="3.28515625" style="17" customWidth="1"/>
    <col min="2" max="2" width="3.28515625" style="19" customWidth="1"/>
    <col min="3" max="3" width="60" bestFit="1" customWidth="1"/>
    <col min="4" max="4" width="63.7109375" customWidth="1"/>
  </cols>
  <sheetData>
    <row r="1" spans="2:5">
      <c r="B1" s="18"/>
    </row>
    <row r="2" spans="2:5">
      <c r="B2" s="18"/>
    </row>
    <row r="3" spans="2:5">
      <c r="B3" s="18"/>
    </row>
    <row r="4" spans="2:5">
      <c r="B4" s="18"/>
    </row>
    <row r="5" spans="2:5">
      <c r="B5" s="18"/>
    </row>
    <row r="6" spans="2:5">
      <c r="B6" s="18"/>
    </row>
    <row r="7" spans="2:5">
      <c r="B7" s="18"/>
    </row>
    <row r="8" spans="2:5">
      <c r="B8" s="18"/>
      <c r="C8" s="30" t="s">
        <v>13</v>
      </c>
      <c r="D8" s="30" t="s">
        <v>7</v>
      </c>
    </row>
    <row r="9" spans="2:5">
      <c r="B9" s="18"/>
      <c r="C9" s="16" t="s">
        <v>29</v>
      </c>
      <c r="D9" s="16" t="s">
        <v>12</v>
      </c>
      <c r="E9" s="16"/>
    </row>
    <row r="10" spans="2:5">
      <c r="B10" s="18"/>
      <c r="C10" s="16"/>
    </row>
    <row r="11" spans="2:5">
      <c r="B11" s="18"/>
      <c r="C11" s="16" t="s">
        <v>8</v>
      </c>
      <c r="D11" s="16" t="s">
        <v>158</v>
      </c>
    </row>
    <row r="12" spans="2:5">
      <c r="B12" s="18"/>
      <c r="C12" s="16" t="s">
        <v>160</v>
      </c>
      <c r="D12" s="16" t="s">
        <v>159</v>
      </c>
    </row>
    <row r="13" spans="2:5">
      <c r="B13" s="18"/>
      <c r="C13" s="16" t="s">
        <v>9</v>
      </c>
      <c r="D13" s="16" t="s">
        <v>162</v>
      </c>
    </row>
    <row r="14" spans="2:5">
      <c r="B14" s="18"/>
      <c r="C14" s="16" t="s">
        <v>10</v>
      </c>
      <c r="D14" s="16" t="s">
        <v>161</v>
      </c>
    </row>
    <row r="15" spans="2:5">
      <c r="B15" s="18"/>
      <c r="C15" s="16"/>
      <c r="D15" s="16"/>
    </row>
    <row r="16" spans="2:5">
      <c r="B16" s="18"/>
      <c r="C16" s="16" t="s">
        <v>11</v>
      </c>
      <c r="D16" s="16" t="s">
        <v>11</v>
      </c>
    </row>
    <row r="17" spans="2:4">
      <c r="B17" s="18"/>
    </row>
    <row r="18" spans="2:4">
      <c r="B18" s="18"/>
    </row>
    <row r="19" spans="2:4">
      <c r="B19" s="18"/>
    </row>
    <row r="20" spans="2:4">
      <c r="B20" s="18"/>
      <c r="C20" s="116" t="s">
        <v>223</v>
      </c>
      <c r="D20" s="116"/>
    </row>
    <row r="21" spans="2:4">
      <c r="B21" s="18"/>
      <c r="C21" s="117" t="s">
        <v>224</v>
      </c>
      <c r="D21" s="117"/>
    </row>
    <row r="22" spans="2:4">
      <c r="B22" s="18"/>
    </row>
    <row r="23" spans="2:4">
      <c r="B23" s="18"/>
    </row>
    <row r="24" spans="2:4">
      <c r="B24" s="18"/>
    </row>
    <row r="25" spans="2:4">
      <c r="B25" s="18"/>
    </row>
    <row r="26" spans="2:4">
      <c r="B26" s="18"/>
    </row>
    <row r="27" spans="2:4">
      <c r="B27" s="18"/>
    </row>
    <row r="28" spans="2:4">
      <c r="B28" s="18"/>
    </row>
    <row r="29" spans="2:4">
      <c r="B29" s="18"/>
    </row>
  </sheetData>
  <mergeCells count="2">
    <mergeCell ref="C20:D20"/>
    <mergeCell ref="C21:D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42"/>
  <sheetViews>
    <sheetView showGridLines="0" topLeftCell="A22" zoomScale="80" zoomScaleNormal="80" workbookViewId="0">
      <selection activeCell="E11" sqref="E11"/>
    </sheetView>
  </sheetViews>
  <sheetFormatPr defaultRowHeight="15"/>
  <cols>
    <col min="1" max="1" width="3.28515625" style="17" customWidth="1"/>
    <col min="2" max="2" width="4.5703125" customWidth="1"/>
    <col min="3" max="3" width="144" customWidth="1"/>
    <col min="4" max="4" width="5.85546875" customWidth="1"/>
  </cols>
  <sheetData>
    <row r="9" spans="3:5" ht="15.75">
      <c r="C9" s="20" t="s">
        <v>30</v>
      </c>
      <c r="D9" s="2"/>
      <c r="E9" s="2"/>
    </row>
    <row r="10" spans="3:5" ht="15.75">
      <c r="C10" s="20"/>
      <c r="D10" s="2"/>
      <c r="E10" s="2"/>
    </row>
    <row r="11" spans="3:5" ht="15.75">
      <c r="C11" s="20" t="s">
        <v>258</v>
      </c>
      <c r="D11" s="2"/>
      <c r="E11" s="109">
        <v>1</v>
      </c>
    </row>
    <row r="12" spans="3:5" ht="15.75">
      <c r="C12" s="20"/>
      <c r="D12" s="2"/>
      <c r="E12" s="2"/>
    </row>
    <row r="13" spans="3:5" ht="15.75">
      <c r="C13" s="20" t="s">
        <v>259</v>
      </c>
      <c r="D13" s="2"/>
      <c r="E13" s="11">
        <v>2</v>
      </c>
    </row>
    <row r="14" spans="3:5" ht="15.75">
      <c r="C14" s="20"/>
      <c r="D14" s="2"/>
      <c r="E14" s="2"/>
    </row>
    <row r="15" spans="3:5" ht="15.75">
      <c r="C15" s="20" t="s">
        <v>260</v>
      </c>
      <c r="D15" s="2"/>
      <c r="E15" s="11">
        <v>3</v>
      </c>
    </row>
    <row r="16" spans="3:5" ht="15.75">
      <c r="C16" s="20"/>
      <c r="D16" s="2"/>
      <c r="E16" s="2"/>
    </row>
    <row r="17" spans="3:5" ht="15.75">
      <c r="C17" s="20" t="s">
        <v>163</v>
      </c>
      <c r="D17" s="2"/>
      <c r="E17" s="11">
        <v>4</v>
      </c>
    </row>
    <row r="18" spans="3:5" ht="15.75">
      <c r="C18" s="20"/>
      <c r="D18" s="2"/>
      <c r="E18" s="2"/>
    </row>
    <row r="19" spans="3:5" ht="15.75">
      <c r="C19" s="20" t="s">
        <v>164</v>
      </c>
      <c r="D19" s="2"/>
      <c r="E19" s="11">
        <v>5</v>
      </c>
    </row>
    <row r="20" spans="3:5" ht="15.75">
      <c r="C20" s="20"/>
      <c r="D20" s="2"/>
      <c r="E20" s="2"/>
    </row>
    <row r="21" spans="3:5" ht="15.75">
      <c r="C21" s="20" t="s">
        <v>165</v>
      </c>
      <c r="D21" s="2"/>
      <c r="E21" s="11">
        <v>6</v>
      </c>
    </row>
    <row r="22" spans="3:5" ht="15.75">
      <c r="C22" s="20"/>
      <c r="D22" s="2"/>
      <c r="E22" s="2"/>
    </row>
    <row r="23" spans="3:5" ht="15.75">
      <c r="C23" s="20" t="s">
        <v>166</v>
      </c>
      <c r="D23" s="2"/>
      <c r="E23" s="11">
        <v>7</v>
      </c>
    </row>
    <row r="24" spans="3:5" ht="15.75">
      <c r="C24" s="20"/>
      <c r="D24" s="2"/>
      <c r="E24" s="2"/>
    </row>
    <row r="25" spans="3:5" ht="15.75">
      <c r="C25" s="20" t="s">
        <v>167</v>
      </c>
      <c r="D25" s="2"/>
      <c r="E25" s="11">
        <v>8</v>
      </c>
    </row>
    <row r="26" spans="3:5" ht="15.75">
      <c r="C26" s="20"/>
      <c r="D26" s="2"/>
      <c r="E26" s="2"/>
    </row>
    <row r="27" spans="3:5" ht="15.75">
      <c r="C27" s="20" t="s">
        <v>261</v>
      </c>
      <c r="D27" s="2"/>
      <c r="E27" s="11">
        <v>9</v>
      </c>
    </row>
    <row r="28" spans="3:5" ht="15.75">
      <c r="C28" s="20"/>
      <c r="D28" s="2"/>
    </row>
    <row r="29" spans="3:5" ht="15.75">
      <c r="C29" s="20"/>
      <c r="D29" s="2"/>
    </row>
    <row r="40" spans="3:3" ht="15.75">
      <c r="C40" s="20"/>
    </row>
    <row r="42" spans="3:3" ht="15.75">
      <c r="C42" s="20"/>
    </row>
  </sheetData>
  <hyperlinks>
    <hyperlink ref="E11" location="'Number Entities'!A1" display="'Number Entities'!A1"/>
    <hyperlink ref="E13" location="'Number Entities By Province'!A1" display="'Number Entities By Province'!A1"/>
    <hyperlink ref="E15" location="'Assets Based On Province'!A1" display="'Assets Based On Province'!A1"/>
    <hyperlink ref="E17" location="Summary!A1" display="Summary!A1"/>
    <hyperlink ref="E19" location="Ratio!A1" display="Ratio!A1"/>
    <hyperlink ref="E21" location="'FP-MFI Cooperative Conv'!A1" display="'FP-MFI Cooperative Conv'!A1"/>
    <hyperlink ref="E23" location="'FP-MFI Limit Comp Conv'!A1" display="'FP-MFI Limit Comp Conv'!A1"/>
    <hyperlink ref="E25" location="'FP- MFI Cooperative Sharia'!A1" display="'FP- MFI Cooperative Sharia'!A1"/>
    <hyperlink ref="E27" location="Glossary!A1" display="Glossary!A1"/>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
  <sheetViews>
    <sheetView tabSelected="1" zoomScale="80" zoomScaleNormal="80" workbookViewId="0">
      <selection activeCell="N15" sqref="N15"/>
    </sheetView>
  </sheetViews>
  <sheetFormatPr defaultRowHeight="15"/>
  <cols>
    <col min="1" max="1" width="30.140625" customWidth="1"/>
    <col min="2" max="2" width="12.42578125" customWidth="1"/>
    <col min="3" max="3" width="12.28515625" customWidth="1"/>
    <col min="4" max="4" width="11.42578125" customWidth="1"/>
    <col min="5" max="5" width="11.140625" customWidth="1"/>
    <col min="6" max="6" width="10.5703125" customWidth="1"/>
    <col min="7" max="7" width="11.5703125" customWidth="1"/>
    <col min="8" max="8" width="10.7109375" customWidth="1"/>
    <col min="9" max="9" width="12.140625" customWidth="1"/>
    <col min="10" max="10" width="12.28515625" customWidth="1"/>
    <col min="11" max="11" width="11.28515625" customWidth="1"/>
    <col min="12" max="12" width="11.28515625" bestFit="1" customWidth="1"/>
    <col min="13" max="13" width="11.7109375" customWidth="1"/>
    <col min="14" max="14" width="25" bestFit="1" customWidth="1"/>
  </cols>
  <sheetData>
    <row r="1" spans="1:14" ht="22.5">
      <c r="A1" s="118" t="s">
        <v>256</v>
      </c>
      <c r="B1" s="118"/>
      <c r="C1" s="118"/>
      <c r="D1" s="118"/>
      <c r="E1" s="118"/>
      <c r="F1" s="118"/>
      <c r="G1" s="118"/>
      <c r="H1" s="118"/>
      <c r="I1" s="118"/>
      <c r="J1" s="118"/>
      <c r="K1" s="118"/>
      <c r="L1" s="118"/>
      <c r="M1" s="118"/>
      <c r="N1" s="118"/>
    </row>
    <row r="2" spans="1:14" ht="22.5">
      <c r="A2" s="118" t="s">
        <v>257</v>
      </c>
      <c r="B2" s="118"/>
      <c r="C2" s="118"/>
      <c r="D2" s="118"/>
      <c r="E2" s="118"/>
      <c r="F2" s="118"/>
      <c r="G2" s="118"/>
      <c r="H2" s="118"/>
      <c r="I2" s="118"/>
      <c r="J2" s="118"/>
      <c r="K2" s="118"/>
      <c r="L2" s="118"/>
      <c r="M2" s="118"/>
      <c r="N2" s="118"/>
    </row>
    <row r="3" spans="1:14" ht="27.75" customHeight="1">
      <c r="A3" s="89" t="s">
        <v>221</v>
      </c>
      <c r="B3" s="89" t="s">
        <v>1</v>
      </c>
      <c r="C3" s="89" t="s">
        <v>2</v>
      </c>
      <c r="D3" s="89" t="s">
        <v>3</v>
      </c>
      <c r="E3" s="89" t="s">
        <v>4</v>
      </c>
      <c r="F3" s="89" t="s">
        <v>28</v>
      </c>
      <c r="G3" s="89" t="s">
        <v>5</v>
      </c>
      <c r="H3" s="89" t="s">
        <v>6</v>
      </c>
      <c r="I3" s="89" t="s">
        <v>14</v>
      </c>
      <c r="J3" s="89" t="s">
        <v>15</v>
      </c>
      <c r="K3" s="89" t="s">
        <v>16</v>
      </c>
      <c r="L3" s="89" t="s">
        <v>17</v>
      </c>
      <c r="M3" s="89" t="s">
        <v>18</v>
      </c>
      <c r="N3" s="89" t="s">
        <v>222</v>
      </c>
    </row>
    <row r="4" spans="1:14">
      <c r="A4" s="103" t="s">
        <v>238</v>
      </c>
      <c r="B4" s="103">
        <v>25</v>
      </c>
      <c r="C4" s="103">
        <v>27</v>
      </c>
      <c r="D4" s="103">
        <v>31</v>
      </c>
      <c r="E4" s="103">
        <v>46</v>
      </c>
      <c r="F4" s="103">
        <v>50</v>
      </c>
      <c r="G4" s="103">
        <v>67</v>
      </c>
      <c r="H4" s="103">
        <f t="shared" ref="H4:J4" si="0">SUM(H5:H6)</f>
        <v>69</v>
      </c>
      <c r="I4" s="103">
        <f t="shared" si="0"/>
        <v>74</v>
      </c>
      <c r="J4" s="103">
        <f t="shared" si="0"/>
        <v>76</v>
      </c>
      <c r="K4" s="90"/>
      <c r="L4" s="90"/>
      <c r="M4" s="90"/>
      <c r="N4" s="103" t="s">
        <v>243</v>
      </c>
    </row>
    <row r="5" spans="1:14">
      <c r="A5" s="90" t="s">
        <v>239</v>
      </c>
      <c r="B5" s="90">
        <v>15</v>
      </c>
      <c r="C5" s="90">
        <v>16</v>
      </c>
      <c r="D5" s="90">
        <v>19</v>
      </c>
      <c r="E5" s="90">
        <v>33</v>
      </c>
      <c r="F5" s="90">
        <v>35</v>
      </c>
      <c r="G5" s="90">
        <v>51</v>
      </c>
      <c r="H5" s="90">
        <v>52</v>
      </c>
      <c r="I5" s="105">
        <v>57</v>
      </c>
      <c r="J5" s="90">
        <v>59</v>
      </c>
      <c r="K5" s="90"/>
      <c r="L5" s="90"/>
      <c r="M5" s="90"/>
      <c r="N5" s="90" t="s">
        <v>244</v>
      </c>
    </row>
    <row r="6" spans="1:14">
      <c r="A6" s="90" t="s">
        <v>240</v>
      </c>
      <c r="B6" s="90">
        <v>10</v>
      </c>
      <c r="C6" s="90">
        <v>11</v>
      </c>
      <c r="D6" s="90">
        <v>12</v>
      </c>
      <c r="E6" s="90">
        <v>13</v>
      </c>
      <c r="F6" s="90">
        <v>15</v>
      </c>
      <c r="G6" s="90">
        <v>16</v>
      </c>
      <c r="H6" s="90">
        <v>17</v>
      </c>
      <c r="I6" s="105">
        <v>17</v>
      </c>
      <c r="J6" s="90">
        <v>17</v>
      </c>
      <c r="K6" s="90"/>
      <c r="L6" s="90"/>
      <c r="M6" s="90"/>
      <c r="N6" s="90" t="s">
        <v>245</v>
      </c>
    </row>
    <row r="7" spans="1:14">
      <c r="A7" s="103" t="s">
        <v>241</v>
      </c>
      <c r="B7" s="103">
        <v>7</v>
      </c>
      <c r="C7" s="103">
        <v>8</v>
      </c>
      <c r="D7" s="103">
        <v>11</v>
      </c>
      <c r="E7" s="103">
        <v>11</v>
      </c>
      <c r="F7" s="103">
        <v>11</v>
      </c>
      <c r="G7" s="103">
        <v>12</v>
      </c>
      <c r="H7" s="103">
        <f t="shared" ref="H7" si="1">SUM(H8:H9)</f>
        <v>13</v>
      </c>
      <c r="I7" s="103">
        <v>13</v>
      </c>
      <c r="J7" s="103">
        <v>13</v>
      </c>
      <c r="K7" s="90"/>
      <c r="L7" s="90"/>
      <c r="M7" s="90"/>
      <c r="N7" s="103" t="s">
        <v>246</v>
      </c>
    </row>
    <row r="8" spans="1:14">
      <c r="A8" s="90" t="s">
        <v>239</v>
      </c>
      <c r="B8" s="90">
        <v>7</v>
      </c>
      <c r="C8" s="90">
        <v>8</v>
      </c>
      <c r="D8" s="90">
        <v>11</v>
      </c>
      <c r="E8" s="90">
        <v>11</v>
      </c>
      <c r="F8" s="90">
        <v>11</v>
      </c>
      <c r="G8" s="90">
        <v>12</v>
      </c>
      <c r="H8" s="90">
        <v>13</v>
      </c>
      <c r="I8" s="105">
        <v>13</v>
      </c>
      <c r="J8" s="105">
        <v>13</v>
      </c>
      <c r="K8" s="90"/>
      <c r="L8" s="90"/>
      <c r="M8" s="90"/>
      <c r="N8" s="90" t="s">
        <v>244</v>
      </c>
    </row>
    <row r="9" spans="1:14">
      <c r="A9" s="90" t="s">
        <v>240</v>
      </c>
      <c r="B9" s="104" t="s">
        <v>235</v>
      </c>
      <c r="C9" s="104" t="s">
        <v>235</v>
      </c>
      <c r="D9" s="104" t="s">
        <v>235</v>
      </c>
      <c r="E9" s="104" t="s">
        <v>235</v>
      </c>
      <c r="F9" s="110" t="s">
        <v>264</v>
      </c>
      <c r="G9" s="90"/>
      <c r="H9" s="90"/>
      <c r="I9" s="114" t="s">
        <v>265</v>
      </c>
      <c r="J9" s="90"/>
      <c r="K9" s="90"/>
      <c r="L9" s="90"/>
      <c r="M9" s="90"/>
      <c r="N9" s="90" t="s">
        <v>245</v>
      </c>
    </row>
    <row r="10" spans="1:14">
      <c r="A10" s="103" t="s">
        <v>242</v>
      </c>
      <c r="B10" s="103">
        <v>32</v>
      </c>
      <c r="C10" s="103">
        <v>35</v>
      </c>
      <c r="D10" s="103">
        <v>42</v>
      </c>
      <c r="E10" s="103">
        <v>57</v>
      </c>
      <c r="F10" s="103">
        <v>61</v>
      </c>
      <c r="G10" s="103">
        <v>79</v>
      </c>
      <c r="H10" s="103">
        <f t="shared" ref="H10:J10" si="2">H4+H7</f>
        <v>82</v>
      </c>
      <c r="I10" s="103">
        <f t="shared" si="2"/>
        <v>87</v>
      </c>
      <c r="J10" s="103">
        <f t="shared" si="2"/>
        <v>89</v>
      </c>
      <c r="K10" s="90"/>
      <c r="L10" s="90"/>
      <c r="M10" s="90"/>
      <c r="N10" s="103" t="s">
        <v>242</v>
      </c>
    </row>
  </sheetData>
  <mergeCells count="2">
    <mergeCell ref="A1:N1"/>
    <mergeCell ref="A2:N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80" zoomScaleNormal="80" workbookViewId="0">
      <selection activeCell="H17" sqref="H17"/>
    </sheetView>
  </sheetViews>
  <sheetFormatPr defaultRowHeight="15"/>
  <cols>
    <col min="1" max="1" width="21.7109375" bestFit="1" customWidth="1"/>
    <col min="2" max="2" width="11.28515625" customWidth="1"/>
    <col min="3" max="3" width="12.140625" customWidth="1"/>
    <col min="4" max="5" width="11" bestFit="1" customWidth="1"/>
    <col min="7" max="7" width="9.85546875" bestFit="1" customWidth="1"/>
    <col min="9" max="9" width="9.85546875" bestFit="1" customWidth="1"/>
    <col min="10" max="11" width="10.85546875" bestFit="1" customWidth="1"/>
    <col min="12" max="12" width="11.28515625" bestFit="1" customWidth="1"/>
    <col min="13" max="13" width="11" bestFit="1" customWidth="1"/>
    <col min="14" max="14" width="18" bestFit="1" customWidth="1"/>
  </cols>
  <sheetData>
    <row r="1" spans="1:14" ht="22.5" customHeight="1">
      <c r="A1" s="118" t="s">
        <v>254</v>
      </c>
      <c r="B1" s="118"/>
      <c r="C1" s="118"/>
      <c r="D1" s="118"/>
      <c r="E1" s="118"/>
      <c r="F1" s="118"/>
      <c r="G1" s="118"/>
      <c r="H1" s="118"/>
      <c r="I1" s="118"/>
      <c r="J1" s="118"/>
      <c r="K1" s="118"/>
      <c r="L1" s="118"/>
      <c r="M1" s="118"/>
      <c r="N1" s="118"/>
    </row>
    <row r="2" spans="1:14" ht="22.5" customHeight="1">
      <c r="A2" s="118" t="s">
        <v>255</v>
      </c>
      <c r="B2" s="118"/>
      <c r="C2" s="118"/>
      <c r="D2" s="118"/>
      <c r="E2" s="118"/>
      <c r="F2" s="118"/>
      <c r="G2" s="118"/>
      <c r="H2" s="118"/>
      <c r="I2" s="118"/>
      <c r="J2" s="118"/>
      <c r="K2" s="118"/>
      <c r="L2" s="118"/>
      <c r="M2" s="118"/>
      <c r="N2" s="118"/>
    </row>
    <row r="3" spans="1:14" ht="21">
      <c r="A3" s="89" t="s">
        <v>221</v>
      </c>
      <c r="B3" s="89" t="s">
        <v>1</v>
      </c>
      <c r="C3" s="89" t="s">
        <v>2</v>
      </c>
      <c r="D3" s="89" t="s">
        <v>3</v>
      </c>
      <c r="E3" s="89" t="s">
        <v>4</v>
      </c>
      <c r="F3" s="89" t="s">
        <v>28</v>
      </c>
      <c r="G3" s="89" t="s">
        <v>5</v>
      </c>
      <c r="H3" s="89" t="s">
        <v>6</v>
      </c>
      <c r="I3" s="89" t="s">
        <v>14</v>
      </c>
      <c r="J3" s="89" t="s">
        <v>15</v>
      </c>
      <c r="K3" s="89" t="s">
        <v>16</v>
      </c>
      <c r="L3" s="89" t="s">
        <v>17</v>
      </c>
      <c r="M3" s="89" t="s">
        <v>18</v>
      </c>
      <c r="N3" s="89" t="s">
        <v>222</v>
      </c>
    </row>
    <row r="4" spans="1:14">
      <c r="A4" s="105" t="s">
        <v>247</v>
      </c>
      <c r="B4" s="105">
        <v>19</v>
      </c>
      <c r="C4" s="105">
        <v>20</v>
      </c>
      <c r="D4" s="105">
        <v>23</v>
      </c>
      <c r="E4" s="105">
        <v>36</v>
      </c>
      <c r="F4" s="90">
        <v>39</v>
      </c>
      <c r="G4" s="90">
        <v>54</v>
      </c>
      <c r="H4" s="90">
        <v>55</v>
      </c>
      <c r="I4" s="90">
        <v>60</v>
      </c>
      <c r="J4" s="90">
        <v>61</v>
      </c>
      <c r="K4" s="90"/>
      <c r="L4" s="90"/>
      <c r="M4" s="90"/>
      <c r="N4" s="103" t="s">
        <v>243</v>
      </c>
    </row>
    <row r="5" spans="1:14">
      <c r="A5" s="105" t="s">
        <v>248</v>
      </c>
      <c r="B5" s="105">
        <v>10</v>
      </c>
      <c r="C5" s="105">
        <v>12</v>
      </c>
      <c r="D5" s="105">
        <v>13</v>
      </c>
      <c r="E5" s="105">
        <v>13</v>
      </c>
      <c r="F5" s="90">
        <v>13</v>
      </c>
      <c r="G5" s="90">
        <v>14</v>
      </c>
      <c r="H5" s="90">
        <v>14</v>
      </c>
      <c r="I5" s="90">
        <v>14</v>
      </c>
      <c r="J5" s="90">
        <v>14</v>
      </c>
      <c r="K5" s="90"/>
      <c r="L5" s="90"/>
      <c r="M5" s="90"/>
      <c r="N5" s="90" t="s">
        <v>244</v>
      </c>
    </row>
    <row r="6" spans="1:14">
      <c r="A6" s="105" t="s">
        <v>249</v>
      </c>
      <c r="B6" s="105">
        <v>2</v>
      </c>
      <c r="C6" s="105">
        <v>2</v>
      </c>
      <c r="D6" s="105">
        <v>2</v>
      </c>
      <c r="E6" s="105">
        <v>2</v>
      </c>
      <c r="F6" s="90">
        <v>2</v>
      </c>
      <c r="G6" s="90">
        <v>2</v>
      </c>
      <c r="H6" s="90">
        <v>3</v>
      </c>
      <c r="I6" s="90">
        <v>3</v>
      </c>
      <c r="J6" s="90">
        <v>3</v>
      </c>
      <c r="K6" s="90"/>
      <c r="L6" s="90"/>
      <c r="M6" s="90"/>
      <c r="N6" s="90" t="s">
        <v>245</v>
      </c>
    </row>
    <row r="7" spans="1:14">
      <c r="A7" s="105" t="s">
        <v>250</v>
      </c>
      <c r="B7" s="105">
        <v>1</v>
      </c>
      <c r="C7" s="105">
        <v>1</v>
      </c>
      <c r="D7" s="105">
        <v>1</v>
      </c>
      <c r="E7" s="105">
        <v>1</v>
      </c>
      <c r="F7" s="90">
        <v>2</v>
      </c>
      <c r="G7" s="90">
        <v>3</v>
      </c>
      <c r="H7" s="90">
        <v>3</v>
      </c>
      <c r="I7" s="90">
        <v>3</v>
      </c>
      <c r="J7" s="90">
        <v>3</v>
      </c>
      <c r="K7" s="90"/>
      <c r="L7" s="90"/>
      <c r="M7" s="90"/>
      <c r="N7" s="103" t="s">
        <v>246</v>
      </c>
    </row>
    <row r="8" spans="1:14">
      <c r="A8" s="105" t="s">
        <v>251</v>
      </c>
      <c r="B8" s="106" t="s">
        <v>235</v>
      </c>
      <c r="C8" s="106" t="s">
        <v>235</v>
      </c>
      <c r="D8" s="105">
        <v>1</v>
      </c>
      <c r="E8" s="105">
        <v>1</v>
      </c>
      <c r="F8" s="90">
        <v>1</v>
      </c>
      <c r="G8" s="90">
        <v>1</v>
      </c>
      <c r="H8" s="90">
        <v>1</v>
      </c>
      <c r="I8" s="90">
        <v>1</v>
      </c>
      <c r="J8" s="90">
        <v>1</v>
      </c>
      <c r="K8" s="90"/>
      <c r="L8" s="90"/>
      <c r="M8" s="90"/>
      <c r="N8" s="90" t="s">
        <v>244</v>
      </c>
    </row>
    <row r="9" spans="1:14">
      <c r="A9" s="105" t="s">
        <v>252</v>
      </c>
      <c r="B9" s="106" t="s">
        <v>235</v>
      </c>
      <c r="C9" s="106" t="s">
        <v>235</v>
      </c>
      <c r="D9" s="106">
        <v>1</v>
      </c>
      <c r="E9" s="106">
        <v>2</v>
      </c>
      <c r="F9" s="90">
        <v>2</v>
      </c>
      <c r="G9" s="90">
        <v>3</v>
      </c>
      <c r="H9" s="90">
        <v>4</v>
      </c>
      <c r="I9" s="90">
        <v>4</v>
      </c>
      <c r="J9" s="90">
        <v>4</v>
      </c>
      <c r="K9" s="90"/>
      <c r="L9" s="90"/>
      <c r="M9" s="90"/>
      <c r="N9" s="90" t="s">
        <v>245</v>
      </c>
    </row>
    <row r="10" spans="1:14">
      <c r="A10" s="105" t="s">
        <v>253</v>
      </c>
      <c r="B10" s="106" t="s">
        <v>235</v>
      </c>
      <c r="C10" s="106" t="s">
        <v>235</v>
      </c>
      <c r="D10" s="105">
        <v>1</v>
      </c>
      <c r="E10" s="105">
        <v>2</v>
      </c>
      <c r="F10" s="90">
        <v>2</v>
      </c>
      <c r="G10" s="90">
        <v>2</v>
      </c>
      <c r="H10" s="90">
        <v>2</v>
      </c>
      <c r="I10" s="90">
        <v>2</v>
      </c>
      <c r="J10" s="90">
        <v>2</v>
      </c>
      <c r="K10" s="90"/>
      <c r="L10" s="90"/>
      <c r="M10" s="90"/>
      <c r="N10" s="103" t="s">
        <v>242</v>
      </c>
    </row>
    <row r="11" spans="1:14">
      <c r="A11" s="105" t="s">
        <v>266</v>
      </c>
      <c r="B11" s="106" t="s">
        <v>235</v>
      </c>
      <c r="C11" s="106" t="s">
        <v>235</v>
      </c>
      <c r="D11" s="106" t="s">
        <v>235</v>
      </c>
      <c r="E11" s="106" t="s">
        <v>235</v>
      </c>
      <c r="F11" s="106" t="s">
        <v>235</v>
      </c>
      <c r="G11" s="106" t="s">
        <v>235</v>
      </c>
      <c r="H11" s="106" t="s">
        <v>235</v>
      </c>
      <c r="I11" s="106" t="s">
        <v>235</v>
      </c>
      <c r="J11" s="90">
        <v>1</v>
      </c>
      <c r="K11" s="90"/>
      <c r="L11" s="90"/>
      <c r="M11" s="90"/>
      <c r="N11" s="103"/>
    </row>
    <row r="12" spans="1:14">
      <c r="A12" s="103" t="s">
        <v>242</v>
      </c>
      <c r="B12" s="103">
        <f t="shared" ref="B12:I12" si="0">SUM(B4:B11)</f>
        <v>32</v>
      </c>
      <c r="C12" s="103">
        <f t="shared" si="0"/>
        <v>35</v>
      </c>
      <c r="D12" s="103">
        <f t="shared" si="0"/>
        <v>42</v>
      </c>
      <c r="E12" s="103">
        <f t="shared" si="0"/>
        <v>57</v>
      </c>
      <c r="F12" s="103">
        <f t="shared" si="0"/>
        <v>61</v>
      </c>
      <c r="G12" s="103">
        <f t="shared" si="0"/>
        <v>79</v>
      </c>
      <c r="H12" s="103">
        <f t="shared" si="0"/>
        <v>82</v>
      </c>
      <c r="I12" s="103">
        <f t="shared" si="0"/>
        <v>87</v>
      </c>
      <c r="J12" s="103">
        <f>SUM(J4:J11)</f>
        <v>89</v>
      </c>
      <c r="K12" s="37"/>
      <c r="L12" s="37"/>
      <c r="M12" s="37"/>
      <c r="N12" s="37"/>
    </row>
  </sheetData>
  <mergeCells count="2">
    <mergeCell ref="A1:N1"/>
    <mergeCell ref="A2:N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zoomScale="80" zoomScaleNormal="80" workbookViewId="0">
      <selection activeCell="M19" sqref="M19"/>
    </sheetView>
  </sheetViews>
  <sheetFormatPr defaultRowHeight="15"/>
  <cols>
    <col min="1" max="1" width="21.7109375" bestFit="1" customWidth="1"/>
    <col min="3" max="3" width="10.85546875" bestFit="1" customWidth="1"/>
    <col min="4" max="5" width="11" bestFit="1" customWidth="1"/>
    <col min="7" max="7" width="9.85546875" bestFit="1" customWidth="1"/>
    <col min="8" max="8" width="8.7109375" bestFit="1" customWidth="1"/>
    <col min="9" max="9" width="9.85546875" bestFit="1" customWidth="1"/>
    <col min="10" max="10" width="12.85546875" bestFit="1" customWidth="1"/>
    <col min="11" max="11" width="10.85546875" bestFit="1" customWidth="1"/>
    <col min="12" max="12" width="11.28515625" bestFit="1" customWidth="1"/>
    <col min="13" max="13" width="11" bestFit="1" customWidth="1"/>
    <col min="14" max="14" width="18" bestFit="1" customWidth="1"/>
  </cols>
  <sheetData>
    <row r="1" spans="1:14" ht="22.5">
      <c r="A1" s="118" t="s">
        <v>262</v>
      </c>
      <c r="B1" s="118"/>
      <c r="C1" s="118"/>
      <c r="D1" s="118"/>
      <c r="E1" s="118"/>
      <c r="F1" s="118"/>
      <c r="G1" s="118"/>
      <c r="H1" s="118"/>
      <c r="I1" s="118"/>
      <c r="J1" s="118"/>
      <c r="K1" s="118"/>
      <c r="L1" s="118"/>
      <c r="M1" s="118"/>
      <c r="N1" s="118"/>
    </row>
    <row r="2" spans="1:14" ht="22.5">
      <c r="A2" s="118" t="s">
        <v>263</v>
      </c>
      <c r="B2" s="118"/>
      <c r="C2" s="118"/>
      <c r="D2" s="118"/>
      <c r="E2" s="118"/>
      <c r="F2" s="118"/>
      <c r="G2" s="118"/>
      <c r="H2" s="118"/>
      <c r="I2" s="118"/>
      <c r="J2" s="118"/>
      <c r="K2" s="118"/>
      <c r="L2" s="118"/>
      <c r="M2" s="118"/>
      <c r="N2" s="118"/>
    </row>
    <row r="3" spans="1:14" ht="21">
      <c r="A3" s="89" t="s">
        <v>221</v>
      </c>
      <c r="B3" s="89" t="s">
        <v>1</v>
      </c>
      <c r="C3" s="89" t="s">
        <v>2</v>
      </c>
      <c r="D3" s="89" t="s">
        <v>3</v>
      </c>
      <c r="E3" s="89" t="s">
        <v>4</v>
      </c>
      <c r="F3" s="89" t="s">
        <v>28</v>
      </c>
      <c r="G3" s="89" t="s">
        <v>5</v>
      </c>
      <c r="H3" s="89" t="s">
        <v>6</v>
      </c>
      <c r="I3" s="89" t="s">
        <v>14</v>
      </c>
      <c r="J3" s="89" t="s">
        <v>15</v>
      </c>
      <c r="K3" s="89" t="s">
        <v>16</v>
      </c>
      <c r="L3" s="89" t="s">
        <v>17</v>
      </c>
      <c r="M3" s="89" t="s">
        <v>18</v>
      </c>
      <c r="N3" s="89" t="s">
        <v>222</v>
      </c>
    </row>
    <row r="4" spans="1:14">
      <c r="A4" s="105" t="s">
        <v>247</v>
      </c>
      <c r="B4" s="105">
        <v>49.99</v>
      </c>
      <c r="C4" s="105">
        <v>50.06</v>
      </c>
      <c r="D4" s="105">
        <v>69.88</v>
      </c>
      <c r="E4" s="105">
        <v>72.290000000000006</v>
      </c>
      <c r="F4" s="90">
        <v>76.34</v>
      </c>
      <c r="G4" s="91">
        <v>90.625665626109608</v>
      </c>
      <c r="H4" s="91">
        <v>105.9512452171096</v>
      </c>
      <c r="I4" s="91">
        <v>106.56</v>
      </c>
      <c r="J4" s="91">
        <v>106.63196257810961</v>
      </c>
      <c r="K4" s="90"/>
      <c r="L4" s="90"/>
      <c r="M4" s="90"/>
      <c r="N4" s="103" t="s">
        <v>243</v>
      </c>
    </row>
    <row r="5" spans="1:14">
      <c r="A5" s="105" t="s">
        <v>248</v>
      </c>
      <c r="B5" s="105">
        <v>91.57</v>
      </c>
      <c r="C5" s="105">
        <v>127.67</v>
      </c>
      <c r="D5" s="105">
        <v>129.94</v>
      </c>
      <c r="E5" s="105">
        <v>129.94</v>
      </c>
      <c r="F5" s="90">
        <v>129.94</v>
      </c>
      <c r="G5" s="91">
        <v>130.439662865</v>
      </c>
      <c r="H5" s="91">
        <v>130.439662865</v>
      </c>
      <c r="I5" s="91">
        <v>130.44</v>
      </c>
      <c r="J5" s="91">
        <v>130.439662865</v>
      </c>
      <c r="K5" s="90"/>
      <c r="L5" s="90"/>
      <c r="M5" s="90"/>
      <c r="N5" s="90" t="s">
        <v>244</v>
      </c>
    </row>
    <row r="6" spans="1:14">
      <c r="A6" s="105" t="s">
        <v>249</v>
      </c>
      <c r="B6" s="105">
        <v>0.41</v>
      </c>
      <c r="C6" s="105">
        <v>0.41</v>
      </c>
      <c r="D6" s="105">
        <v>0.41</v>
      </c>
      <c r="E6" s="105">
        <v>0.41</v>
      </c>
      <c r="F6" s="90">
        <v>0.41</v>
      </c>
      <c r="G6" s="91">
        <v>0.41226560000000001</v>
      </c>
      <c r="H6" s="91">
        <v>3.8430567080000002</v>
      </c>
      <c r="I6" s="91">
        <v>3.84</v>
      </c>
      <c r="J6" s="91">
        <v>3.8430567080000002</v>
      </c>
      <c r="K6" s="90"/>
      <c r="L6" s="90"/>
      <c r="M6" s="90"/>
      <c r="N6" s="90" t="s">
        <v>245</v>
      </c>
    </row>
    <row r="7" spans="1:14">
      <c r="A7" s="105" t="s">
        <v>250</v>
      </c>
      <c r="B7" s="105">
        <v>13.81</v>
      </c>
      <c r="C7" s="105">
        <v>13.81</v>
      </c>
      <c r="D7" s="105">
        <v>13.81</v>
      </c>
      <c r="E7" s="105">
        <v>13.81</v>
      </c>
      <c r="F7" s="90">
        <v>22.39</v>
      </c>
      <c r="G7" s="91">
        <v>27.417820883995002</v>
      </c>
      <c r="H7" s="91">
        <v>27.417820883995002</v>
      </c>
      <c r="I7" s="91">
        <v>27.42</v>
      </c>
      <c r="J7" s="91">
        <v>27.417820883995002</v>
      </c>
      <c r="K7" s="90"/>
      <c r="L7" s="90"/>
      <c r="M7" s="90"/>
      <c r="N7" s="103" t="s">
        <v>246</v>
      </c>
    </row>
    <row r="8" spans="1:14">
      <c r="A8" s="105" t="s">
        <v>251</v>
      </c>
      <c r="B8" s="106" t="s">
        <v>235</v>
      </c>
      <c r="C8" s="106" t="s">
        <v>235</v>
      </c>
      <c r="D8" s="105">
        <v>5.79</v>
      </c>
      <c r="E8" s="105">
        <v>5.79</v>
      </c>
      <c r="F8" s="90">
        <v>5.79</v>
      </c>
      <c r="G8" s="91">
        <v>5.7940677899999997</v>
      </c>
      <c r="H8" s="91">
        <v>5.7940677899999997</v>
      </c>
      <c r="I8" s="91">
        <v>5.79</v>
      </c>
      <c r="J8" s="91">
        <v>5.7940677899999997</v>
      </c>
      <c r="K8" s="90"/>
      <c r="L8" s="90"/>
      <c r="M8" s="90"/>
      <c r="N8" s="90" t="s">
        <v>244</v>
      </c>
    </row>
    <row r="9" spans="1:14">
      <c r="A9" s="105" t="s">
        <v>252</v>
      </c>
      <c r="B9" s="106" t="s">
        <v>235</v>
      </c>
      <c r="C9" s="106" t="s">
        <v>235</v>
      </c>
      <c r="D9" s="106">
        <v>0.12</v>
      </c>
      <c r="E9" s="106">
        <v>0.24</v>
      </c>
      <c r="F9" s="90">
        <v>0.24</v>
      </c>
      <c r="G9" s="91">
        <v>0.346345548</v>
      </c>
      <c r="H9" s="91">
        <v>0.446475548</v>
      </c>
      <c r="I9" s="91">
        <v>0.45</v>
      </c>
      <c r="J9" s="91">
        <v>0.446475548</v>
      </c>
      <c r="K9" s="90"/>
      <c r="L9" s="90"/>
      <c r="M9" s="90"/>
      <c r="N9" s="90" t="s">
        <v>245</v>
      </c>
    </row>
    <row r="10" spans="1:14">
      <c r="A10" s="105" t="s">
        <v>253</v>
      </c>
      <c r="B10" s="106" t="s">
        <v>235</v>
      </c>
      <c r="C10" s="106" t="s">
        <v>235</v>
      </c>
      <c r="D10" s="105">
        <v>0.19</v>
      </c>
      <c r="E10" s="105">
        <v>0.34</v>
      </c>
      <c r="F10" s="90">
        <v>0.34</v>
      </c>
      <c r="G10" s="91">
        <v>0.34102155000000001</v>
      </c>
      <c r="H10" s="91">
        <v>0.34102155000000001</v>
      </c>
      <c r="I10" s="91">
        <v>0.34</v>
      </c>
      <c r="J10" s="91">
        <v>0.34102155000000001</v>
      </c>
      <c r="K10" s="90"/>
      <c r="L10" s="90"/>
      <c r="M10" s="90"/>
      <c r="N10" s="103" t="s">
        <v>242</v>
      </c>
    </row>
    <row r="11" spans="1:14">
      <c r="A11" s="105" t="s">
        <v>266</v>
      </c>
      <c r="B11" s="106" t="s">
        <v>235</v>
      </c>
      <c r="C11" s="106" t="s">
        <v>235</v>
      </c>
      <c r="D11" s="106" t="s">
        <v>235</v>
      </c>
      <c r="E11" s="106" t="s">
        <v>235</v>
      </c>
      <c r="F11" s="106" t="s">
        <v>235</v>
      </c>
      <c r="G11" s="106" t="s">
        <v>235</v>
      </c>
      <c r="H11" s="106" t="s">
        <v>235</v>
      </c>
      <c r="I11" s="106" t="s">
        <v>235</v>
      </c>
      <c r="J11" s="91">
        <v>9.0884294000000004E-2</v>
      </c>
      <c r="K11" s="90"/>
      <c r="L11" s="90"/>
      <c r="M11" s="90"/>
      <c r="N11" s="103"/>
    </row>
    <row r="12" spans="1:14">
      <c r="A12" s="103" t="s">
        <v>242</v>
      </c>
      <c r="B12" s="36">
        <v>155.79</v>
      </c>
      <c r="C12" s="36">
        <v>191.96</v>
      </c>
      <c r="D12" s="36">
        <v>220.15</v>
      </c>
      <c r="E12" s="36">
        <v>222.82</v>
      </c>
      <c r="F12" s="36">
        <v>235.46</v>
      </c>
      <c r="G12" s="111">
        <v>255.37684986310461</v>
      </c>
      <c r="H12" s="113">
        <f>SUM(H4:H10)</f>
        <v>274.23335056210459</v>
      </c>
      <c r="I12" s="113">
        <v>274.85000000000002</v>
      </c>
      <c r="J12" s="115">
        <v>275.00495221710457</v>
      </c>
      <c r="K12" s="37"/>
      <c r="L12" s="37"/>
      <c r="M12" s="37"/>
      <c r="N12" s="37"/>
    </row>
  </sheetData>
  <mergeCells count="2">
    <mergeCell ref="A1:N1"/>
    <mergeCell ref="A2:N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zoomScale="80" zoomScaleNormal="80" workbookViewId="0">
      <pane xSplit="3" ySplit="3" topLeftCell="D4" activePane="bottomRight" state="frozen"/>
      <selection pane="topRight" activeCell="D1" sqref="D1"/>
      <selection pane="bottomLeft" activeCell="A3" sqref="A3"/>
      <selection pane="bottomRight" activeCell="N14" sqref="N14"/>
    </sheetView>
  </sheetViews>
  <sheetFormatPr defaultRowHeight="15"/>
  <cols>
    <col min="1" max="1" width="3.28515625" style="17" customWidth="1"/>
    <col min="2" max="2" width="3.28515625" customWidth="1"/>
    <col min="3" max="3" width="31" customWidth="1"/>
    <col min="4" max="4" width="8.85546875" customWidth="1"/>
    <col min="5" max="5" width="9.42578125" customWidth="1"/>
    <col min="6" max="6" width="8.42578125" customWidth="1"/>
    <col min="7" max="8" width="8.140625" bestFit="1" customWidth="1"/>
    <col min="9" max="9" width="8.5703125" bestFit="1" customWidth="1"/>
    <col min="10" max="10" width="8.85546875" bestFit="1" customWidth="1"/>
    <col min="11" max="11" width="9.85546875" bestFit="1" customWidth="1"/>
    <col min="12" max="12" width="11.85546875" customWidth="1"/>
    <col min="13" max="13" width="18.42578125" bestFit="1" customWidth="1"/>
    <col min="14" max="14" width="23" bestFit="1" customWidth="1"/>
    <col min="15" max="15" width="22.5703125" bestFit="1" customWidth="1"/>
    <col min="16" max="16" width="25" bestFit="1" customWidth="1"/>
    <col min="17" max="30" width="9.140625" style="19"/>
  </cols>
  <sheetData>
    <row r="1" spans="1:30" ht="22.5">
      <c r="A1" s="31"/>
      <c r="B1" s="32"/>
      <c r="C1" s="118" t="s">
        <v>168</v>
      </c>
      <c r="D1" s="118"/>
      <c r="E1" s="118"/>
      <c r="F1" s="118"/>
      <c r="G1" s="118"/>
      <c r="H1" s="118"/>
      <c r="I1" s="118"/>
      <c r="J1" s="118"/>
      <c r="K1" s="118"/>
      <c r="L1" s="118"/>
      <c r="M1" s="118"/>
      <c r="N1" s="118"/>
      <c r="O1" s="118"/>
      <c r="P1" s="118"/>
      <c r="Q1" s="28"/>
      <c r="R1" s="28"/>
      <c r="S1" s="28"/>
      <c r="T1" s="28"/>
      <c r="U1" s="28"/>
      <c r="V1" s="28"/>
      <c r="W1" s="28"/>
      <c r="X1" s="28"/>
      <c r="Y1" s="28"/>
      <c r="Z1" s="28"/>
      <c r="AA1" s="28"/>
      <c r="AB1" s="28"/>
      <c r="AC1" s="28"/>
      <c r="AD1" s="28"/>
    </row>
    <row r="2" spans="1:30" ht="22.5">
      <c r="A2" s="32"/>
      <c r="B2" s="32"/>
      <c r="C2" s="118" t="s">
        <v>220</v>
      </c>
      <c r="D2" s="118"/>
      <c r="E2" s="118"/>
      <c r="F2" s="118"/>
      <c r="G2" s="118"/>
      <c r="H2" s="118"/>
      <c r="I2" s="118"/>
      <c r="J2" s="118"/>
      <c r="K2" s="118"/>
      <c r="L2" s="118"/>
      <c r="M2" s="118"/>
      <c r="N2" s="118"/>
      <c r="O2" s="118"/>
      <c r="P2" s="118"/>
      <c r="Q2" s="28"/>
      <c r="R2" s="28"/>
      <c r="S2" s="28"/>
      <c r="T2" s="28"/>
      <c r="U2" s="28"/>
      <c r="V2" s="28"/>
      <c r="W2" s="28"/>
      <c r="X2" s="28"/>
      <c r="Y2" s="28"/>
      <c r="Z2" s="28"/>
      <c r="AA2" s="28"/>
      <c r="AB2" s="28"/>
      <c r="AC2" s="28"/>
      <c r="AD2" s="28"/>
    </row>
    <row r="3" spans="1:30" s="41" customFormat="1" ht="26.25" customHeight="1">
      <c r="A3" s="40"/>
      <c r="C3" s="89" t="s">
        <v>221</v>
      </c>
      <c r="D3" s="89" t="s">
        <v>1</v>
      </c>
      <c r="E3" s="89" t="s">
        <v>2</v>
      </c>
      <c r="F3" s="89" t="s">
        <v>3</v>
      </c>
      <c r="G3" s="89" t="s">
        <v>4</v>
      </c>
      <c r="H3" s="89" t="s">
        <v>28</v>
      </c>
      <c r="I3" s="89" t="s">
        <v>5</v>
      </c>
      <c r="J3" s="89" t="s">
        <v>6</v>
      </c>
      <c r="K3" s="89" t="s">
        <v>14</v>
      </c>
      <c r="L3" s="89" t="s">
        <v>15</v>
      </c>
      <c r="M3" s="89" t="s">
        <v>16</v>
      </c>
      <c r="N3" s="89" t="s">
        <v>17</v>
      </c>
      <c r="O3" s="89" t="s">
        <v>18</v>
      </c>
      <c r="P3" s="89" t="s">
        <v>222</v>
      </c>
      <c r="Q3" s="42"/>
      <c r="R3" s="42"/>
      <c r="S3" s="42"/>
      <c r="T3" s="42"/>
      <c r="U3" s="42"/>
      <c r="V3" s="42"/>
      <c r="W3" s="42"/>
      <c r="X3" s="42"/>
      <c r="Y3" s="42"/>
      <c r="Z3" s="42"/>
      <c r="AA3" s="42"/>
      <c r="AB3" s="42"/>
      <c r="AC3" s="42"/>
      <c r="AD3" s="42"/>
    </row>
    <row r="4" spans="1:30">
      <c r="C4" s="90" t="s">
        <v>36</v>
      </c>
      <c r="D4" s="91">
        <v>155.79</v>
      </c>
      <c r="E4" s="91">
        <v>191.96</v>
      </c>
      <c r="F4" s="90">
        <v>220.14</v>
      </c>
      <c r="G4" s="90">
        <v>222.82</v>
      </c>
      <c r="H4" s="90">
        <v>235.46</v>
      </c>
      <c r="I4" s="91">
        <v>255.37684986310461</v>
      </c>
      <c r="J4" s="91">
        <v>274.23335056210459</v>
      </c>
      <c r="K4" s="91">
        <v>274.85000000000002</v>
      </c>
      <c r="L4" s="91">
        <v>275.00495221710463</v>
      </c>
      <c r="M4" s="90"/>
      <c r="N4" s="90"/>
      <c r="O4" s="90"/>
      <c r="P4" s="90" t="s">
        <v>157</v>
      </c>
    </row>
    <row r="5" spans="1:30">
      <c r="C5" s="90" t="s">
        <v>37</v>
      </c>
      <c r="D5" s="91">
        <v>112.7</v>
      </c>
      <c r="E5" s="91">
        <v>130.12</v>
      </c>
      <c r="F5" s="90">
        <v>142.32</v>
      </c>
      <c r="G5" s="90">
        <v>142.82</v>
      </c>
      <c r="H5" s="90">
        <v>151.22</v>
      </c>
      <c r="I5" s="91">
        <v>164.60808051028499</v>
      </c>
      <c r="J5" s="91">
        <v>173.557869575285</v>
      </c>
      <c r="K5" s="91">
        <v>173.6</v>
      </c>
      <c r="L5" s="91">
        <v>173.64151413528501</v>
      </c>
      <c r="M5" s="90"/>
      <c r="N5" s="90"/>
      <c r="O5" s="90"/>
      <c r="P5" s="90" t="s">
        <v>140</v>
      </c>
    </row>
    <row r="6" spans="1:30">
      <c r="C6" s="90" t="s">
        <v>19</v>
      </c>
      <c r="D6" s="91">
        <v>37.15</v>
      </c>
      <c r="E6" s="91">
        <v>51.24</v>
      </c>
      <c r="F6" s="90">
        <v>59.69</v>
      </c>
      <c r="G6" s="90">
        <v>61.87</v>
      </c>
      <c r="H6" s="90">
        <v>66.099999999999994</v>
      </c>
      <c r="I6" s="91">
        <v>72.637848724819605</v>
      </c>
      <c r="J6" s="91">
        <v>82.132195884819609</v>
      </c>
      <c r="K6" s="91">
        <v>82.71</v>
      </c>
      <c r="L6" s="91">
        <v>82.820152979819611</v>
      </c>
      <c r="M6" s="90"/>
      <c r="N6" s="90"/>
      <c r="O6" s="90"/>
      <c r="P6" s="90" t="s">
        <v>82</v>
      </c>
    </row>
    <row r="7" spans="1:30">
      <c r="C7" s="90" t="s">
        <v>116</v>
      </c>
      <c r="D7" s="91">
        <v>5.94</v>
      </c>
      <c r="E7" s="91">
        <v>10.61</v>
      </c>
      <c r="F7" s="90">
        <v>18.13</v>
      </c>
      <c r="G7" s="90">
        <v>18.13</v>
      </c>
      <c r="H7" s="90">
        <v>18.13</v>
      </c>
      <c r="I7" s="91">
        <v>18.130920627999998</v>
      </c>
      <c r="J7" s="91">
        <v>18.543285101999999</v>
      </c>
      <c r="K7" s="91">
        <v>18.54</v>
      </c>
      <c r="L7" s="91">
        <v>18.543285101999999</v>
      </c>
      <c r="M7" s="90"/>
      <c r="N7" s="90"/>
      <c r="O7" s="90"/>
      <c r="P7" s="90" t="s">
        <v>169</v>
      </c>
    </row>
    <row r="8" spans="1:30">
      <c r="C8" s="90" t="s">
        <v>38</v>
      </c>
      <c r="D8" s="91">
        <v>24.92</v>
      </c>
      <c r="E8" s="91">
        <v>29.21</v>
      </c>
      <c r="F8" s="90">
        <v>35.31</v>
      </c>
      <c r="G8" s="90">
        <v>35.47</v>
      </c>
      <c r="H8" s="90">
        <v>37.11</v>
      </c>
      <c r="I8" s="91">
        <v>41.333326538520005</v>
      </c>
      <c r="J8" s="91">
        <v>46.59</v>
      </c>
      <c r="K8" s="91">
        <v>46.77</v>
      </c>
      <c r="L8" s="91">
        <v>46.781586006520001</v>
      </c>
      <c r="M8" s="90"/>
      <c r="N8" s="90"/>
      <c r="O8" s="90"/>
      <c r="P8" s="90" t="s">
        <v>170</v>
      </c>
    </row>
    <row r="9" spans="1:30">
      <c r="C9" s="90" t="s">
        <v>39</v>
      </c>
      <c r="D9" s="91">
        <v>105.02</v>
      </c>
      <c r="E9" s="91">
        <v>132.16</v>
      </c>
      <c r="F9" s="90">
        <v>142.75</v>
      </c>
      <c r="G9" s="90">
        <v>144.97999999999999</v>
      </c>
      <c r="H9" s="90">
        <v>154.71</v>
      </c>
      <c r="I9" s="91">
        <v>168.5866657517646</v>
      </c>
      <c r="J9" s="91">
        <v>180.4676129067646</v>
      </c>
      <c r="K9" s="91">
        <v>180.81</v>
      </c>
      <c r="L9" s="91">
        <v>180.92388319576457</v>
      </c>
      <c r="M9" s="90"/>
      <c r="N9" s="90"/>
      <c r="O9" s="90"/>
      <c r="P9" s="90" t="s">
        <v>171</v>
      </c>
    </row>
    <row r="10" spans="1:30">
      <c r="C10" s="90" t="s">
        <v>233</v>
      </c>
      <c r="D10" s="91">
        <v>97.73</v>
      </c>
      <c r="E10" s="91">
        <v>113.82</v>
      </c>
      <c r="F10" s="90">
        <v>123.7</v>
      </c>
      <c r="G10" s="90">
        <v>124.14</v>
      </c>
      <c r="H10" s="90">
        <v>130.75</v>
      </c>
      <c r="I10" s="91">
        <v>142.48634824600001</v>
      </c>
      <c r="J10" s="91">
        <v>148.84501874700001</v>
      </c>
      <c r="K10" s="91">
        <v>148.87</v>
      </c>
      <c r="L10" s="91">
        <v>148.87407574700001</v>
      </c>
      <c r="M10" s="90"/>
      <c r="N10" s="90"/>
      <c r="O10" s="90"/>
      <c r="P10" s="90" t="s">
        <v>234</v>
      </c>
    </row>
    <row r="11" spans="1:30">
      <c r="C11" s="90" t="s">
        <v>40</v>
      </c>
      <c r="D11" s="91">
        <v>7.58</v>
      </c>
      <c r="E11" s="91">
        <v>8.5299999999999994</v>
      </c>
      <c r="F11" s="107">
        <v>10.23</v>
      </c>
      <c r="G11" s="90">
        <v>10.26</v>
      </c>
      <c r="H11" s="90">
        <v>11.82</v>
      </c>
      <c r="I11" s="91">
        <v>12.488945824</v>
      </c>
      <c r="J11" s="91">
        <v>14.645945824</v>
      </c>
      <c r="K11" s="91">
        <v>14.65</v>
      </c>
      <c r="L11" s="91">
        <v>14.645945824</v>
      </c>
      <c r="M11" s="90"/>
      <c r="N11" s="90"/>
      <c r="O11" s="90"/>
      <c r="P11" s="90" t="s">
        <v>172</v>
      </c>
    </row>
    <row r="12" spans="1:30">
      <c r="C12" s="90" t="s">
        <v>41</v>
      </c>
      <c r="D12" s="91">
        <v>-12.57</v>
      </c>
      <c r="E12" s="91">
        <v>-21.99</v>
      </c>
      <c r="F12" s="91">
        <v>-21.5</v>
      </c>
      <c r="G12" s="91">
        <v>-21.4</v>
      </c>
      <c r="H12" s="91">
        <v>-25.38</v>
      </c>
      <c r="I12" s="91">
        <v>-29.068157865819998</v>
      </c>
      <c r="J12" s="91">
        <v>-29.155873571819999</v>
      </c>
      <c r="K12" s="91">
        <v>-29.15</v>
      </c>
      <c r="L12" s="91">
        <v>-29.15312627182</v>
      </c>
      <c r="M12" s="90"/>
      <c r="N12" s="90"/>
      <c r="O12" s="90"/>
      <c r="P12" s="90" t="s">
        <v>173</v>
      </c>
    </row>
    <row r="13" spans="1:30">
      <c r="D13" s="25"/>
      <c r="E13" s="22"/>
    </row>
    <row r="14" spans="1:30">
      <c r="D14" s="22"/>
      <c r="E14" s="22"/>
    </row>
    <row r="15" spans="1:30">
      <c r="E15" s="22"/>
      <c r="F15" s="15"/>
    </row>
    <row r="16" spans="1:30">
      <c r="E16" s="22"/>
    </row>
    <row r="17" spans="5:5">
      <c r="E17" s="22"/>
    </row>
  </sheetData>
  <mergeCells count="2">
    <mergeCell ref="C1:P1"/>
    <mergeCell ref="C2:P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2"/>
  <sheetViews>
    <sheetView zoomScale="80" zoomScaleNormal="80" workbookViewId="0">
      <pane xSplit="3" ySplit="1" topLeftCell="D2" activePane="bottomRight" state="frozen"/>
      <selection pane="topRight" activeCell="D1" sqref="D1"/>
      <selection pane="bottomLeft" activeCell="A3" sqref="A3"/>
      <selection pane="bottomRight" activeCell="L25" sqref="L25"/>
    </sheetView>
  </sheetViews>
  <sheetFormatPr defaultRowHeight="15"/>
  <cols>
    <col min="1" max="1" width="3.28515625" style="17" customWidth="1"/>
    <col min="2" max="2" width="3.28515625" customWidth="1"/>
    <col min="3" max="3" width="32.140625" customWidth="1"/>
    <col min="4" max="4" width="16.7109375" bestFit="1" customWidth="1"/>
    <col min="5" max="5" width="19.140625" bestFit="1" customWidth="1"/>
    <col min="6" max="6" width="14.42578125" bestFit="1" customWidth="1"/>
    <col min="7" max="7" width="11.42578125" bestFit="1" customWidth="1"/>
    <col min="8" max="8" width="10" bestFit="1" customWidth="1"/>
    <col min="9" max="9" width="10.28515625" bestFit="1" customWidth="1"/>
    <col min="10" max="10" width="8.85546875" bestFit="1" customWidth="1"/>
    <col min="11" max="11" width="12.85546875" customWidth="1"/>
    <col min="12" max="12" width="13.85546875" customWidth="1"/>
    <col min="13" max="13" width="18.42578125" bestFit="1" customWidth="1"/>
    <col min="14" max="14" width="23" bestFit="1" customWidth="1"/>
    <col min="15" max="15" width="22.5703125" bestFit="1" customWidth="1"/>
    <col min="16" max="16" width="40.140625" customWidth="1"/>
    <col min="17" max="30" width="9.140625" style="19"/>
  </cols>
  <sheetData>
    <row r="1" spans="1:30" ht="22.5">
      <c r="A1" s="31"/>
      <c r="B1" s="32"/>
      <c r="C1" s="118" t="s">
        <v>174</v>
      </c>
      <c r="D1" s="118"/>
      <c r="E1" s="118"/>
      <c r="F1" s="118"/>
      <c r="G1" s="118"/>
      <c r="H1" s="118"/>
      <c r="I1" s="118"/>
      <c r="J1" s="118"/>
      <c r="K1" s="118"/>
      <c r="L1" s="118"/>
      <c r="M1" s="118"/>
      <c r="N1" s="118"/>
      <c r="O1" s="118"/>
      <c r="P1" s="118"/>
      <c r="Q1" s="28"/>
      <c r="R1" s="28"/>
      <c r="S1" s="28"/>
      <c r="T1" s="28"/>
      <c r="U1" s="28"/>
      <c r="V1" s="28"/>
      <c r="W1" s="28"/>
      <c r="X1" s="28"/>
      <c r="Y1" s="28"/>
      <c r="Z1" s="28"/>
      <c r="AA1" s="28"/>
      <c r="AB1" s="28"/>
      <c r="AC1" s="28"/>
      <c r="AD1" s="28"/>
    </row>
    <row r="2" spans="1:30" ht="22.5">
      <c r="A2" s="32"/>
      <c r="B2" s="32"/>
      <c r="C2" s="119" t="s">
        <v>219</v>
      </c>
      <c r="D2" s="119"/>
      <c r="E2" s="119"/>
      <c r="F2" s="119"/>
      <c r="G2" s="119"/>
      <c r="H2" s="119"/>
      <c r="I2" s="119"/>
      <c r="J2" s="119"/>
      <c r="K2" s="119"/>
      <c r="L2" s="119"/>
      <c r="M2" s="119"/>
      <c r="N2" s="119"/>
      <c r="O2" s="119"/>
      <c r="P2" s="119"/>
      <c r="Q2" s="28"/>
      <c r="R2" s="28"/>
      <c r="S2" s="28"/>
      <c r="T2" s="28"/>
      <c r="U2" s="28"/>
      <c r="V2" s="28"/>
      <c r="W2" s="28"/>
      <c r="X2" s="28"/>
      <c r="Y2" s="28"/>
      <c r="Z2" s="28"/>
      <c r="AA2" s="28"/>
      <c r="AB2" s="28"/>
      <c r="AC2" s="28"/>
      <c r="AD2" s="28"/>
    </row>
    <row r="3" spans="1:30" s="41" customFormat="1" ht="21.75" customHeight="1">
      <c r="A3" s="40"/>
      <c r="C3" s="89" t="s">
        <v>221</v>
      </c>
      <c r="D3" s="89" t="s">
        <v>1</v>
      </c>
      <c r="E3" s="89" t="s">
        <v>2</v>
      </c>
      <c r="F3" s="89" t="s">
        <v>3</v>
      </c>
      <c r="G3" s="89" t="s">
        <v>4</v>
      </c>
      <c r="H3" s="89" t="s">
        <v>28</v>
      </c>
      <c r="I3" s="89" t="s">
        <v>5</v>
      </c>
      <c r="J3" s="89" t="s">
        <v>6</v>
      </c>
      <c r="K3" s="89" t="s">
        <v>14</v>
      </c>
      <c r="L3" s="89" t="s">
        <v>15</v>
      </c>
      <c r="M3" s="89" t="s">
        <v>16</v>
      </c>
      <c r="N3" s="89" t="s">
        <v>17</v>
      </c>
      <c r="O3" s="89" t="s">
        <v>18</v>
      </c>
      <c r="P3" s="89" t="s">
        <v>222</v>
      </c>
      <c r="Q3" s="42"/>
      <c r="R3" s="42"/>
      <c r="S3" s="42"/>
      <c r="T3" s="42"/>
      <c r="U3" s="42"/>
      <c r="V3" s="42"/>
      <c r="W3" s="42"/>
      <c r="X3" s="42"/>
      <c r="Y3" s="42"/>
      <c r="Z3" s="42"/>
      <c r="AA3" s="42"/>
      <c r="AB3" s="42"/>
      <c r="AC3" s="42"/>
      <c r="AD3" s="42"/>
    </row>
    <row r="4" spans="1:30" s="19" customFormat="1">
      <c r="A4" s="17"/>
      <c r="B4"/>
      <c r="C4" s="36" t="s">
        <v>42</v>
      </c>
      <c r="D4" s="37"/>
      <c r="E4" s="37"/>
      <c r="F4" s="37"/>
      <c r="G4" s="37"/>
      <c r="H4" s="37"/>
      <c r="I4" s="37"/>
      <c r="J4" s="37"/>
      <c r="K4" s="37"/>
      <c r="L4" s="37"/>
      <c r="M4" s="37"/>
      <c r="N4" s="37"/>
      <c r="O4" s="37"/>
      <c r="P4" s="36" t="s">
        <v>175</v>
      </c>
    </row>
    <row r="5" spans="1:30" s="19" customFormat="1">
      <c r="A5" s="17"/>
      <c r="B5"/>
      <c r="C5" s="37" t="s">
        <v>43</v>
      </c>
      <c r="D5" s="38">
        <v>0.36020000000000002</v>
      </c>
      <c r="E5" s="39">
        <v>0.36130000000000001</v>
      </c>
      <c r="F5" s="38">
        <v>0.4335</v>
      </c>
      <c r="G5" s="39">
        <v>0.44330000000000003</v>
      </c>
      <c r="H5" s="39">
        <v>0.44448088923241741</v>
      </c>
      <c r="I5" s="38">
        <v>0.3749993754720351</v>
      </c>
      <c r="J5" s="38">
        <v>0.37851307440746867</v>
      </c>
      <c r="K5" s="38">
        <v>0.38779999999999998</v>
      </c>
      <c r="L5" s="38">
        <v>0.38909453142030459</v>
      </c>
      <c r="M5" s="37"/>
      <c r="N5" s="37"/>
      <c r="O5" s="37"/>
      <c r="P5" s="37" t="s">
        <v>47</v>
      </c>
    </row>
    <row r="6" spans="1:30" s="19" customFormat="1">
      <c r="A6" s="17"/>
      <c r="B6"/>
      <c r="C6" s="37" t="s">
        <v>44</v>
      </c>
      <c r="D6" s="38">
        <v>1.238</v>
      </c>
      <c r="E6" s="39">
        <v>1.2431000000000001</v>
      </c>
      <c r="F6" s="38">
        <v>1.5085</v>
      </c>
      <c r="G6" s="39">
        <v>1.6017999999999999</v>
      </c>
      <c r="H6" s="39">
        <v>1.6100430270472874</v>
      </c>
      <c r="I6" s="38">
        <v>1.483040634187756</v>
      </c>
      <c r="J6" s="38">
        <v>1.486244935781176</v>
      </c>
      <c r="K6" s="38">
        <v>1.504</v>
      </c>
      <c r="L6" s="38">
        <v>1.5069036841612051</v>
      </c>
      <c r="M6" s="37"/>
      <c r="N6" s="37"/>
      <c r="O6" s="37"/>
      <c r="P6" s="37" t="s">
        <v>48</v>
      </c>
    </row>
    <row r="7" spans="1:30" s="19" customFormat="1">
      <c r="A7" s="17"/>
      <c r="B7"/>
      <c r="C7" s="37" t="s">
        <v>45</v>
      </c>
      <c r="D7" s="38">
        <v>6.4999999999999997E-3</v>
      </c>
      <c r="E7" s="39">
        <v>6.6E-3</v>
      </c>
      <c r="F7" s="38">
        <v>1.4500000000000001E-2</v>
      </c>
      <c r="G7" s="39">
        <v>1.5800000000000002E-2</v>
      </c>
      <c r="H7" s="39">
        <v>1.5694557698102109E-2</v>
      </c>
      <c r="I7" s="38">
        <v>1.1137997906563481E-2</v>
      </c>
      <c r="J7" s="38">
        <v>1.1113984701485172E-2</v>
      </c>
      <c r="K7" s="38">
        <v>1.0999999999999999E-2</v>
      </c>
      <c r="L7" s="38">
        <v>1.0990542880388292E-2</v>
      </c>
      <c r="M7" s="37"/>
      <c r="N7" s="37"/>
      <c r="O7" s="37"/>
      <c r="P7" s="37" t="s">
        <v>45</v>
      </c>
    </row>
    <row r="8" spans="1:30" s="19" customFormat="1">
      <c r="A8" s="17"/>
      <c r="B8"/>
      <c r="C8" s="37" t="s">
        <v>46</v>
      </c>
      <c r="D8" s="38">
        <v>3.39E-2</v>
      </c>
      <c r="E8" s="39">
        <v>3.3700000000000001E-2</v>
      </c>
      <c r="F8" s="38">
        <v>4.2999999999999997E-2</v>
      </c>
      <c r="G8" s="39">
        <v>4.2099999999999999E-2</v>
      </c>
      <c r="H8" s="39">
        <v>4.1421526128618331E-2</v>
      </c>
      <c r="I8" s="38">
        <v>3.4196095131225096E-2</v>
      </c>
      <c r="J8" s="38">
        <v>3.3970746558819535E-2</v>
      </c>
      <c r="K8" s="38">
        <v>3.2899999999999999E-2</v>
      </c>
      <c r="L8" s="38">
        <v>3.2672261170865531E-2</v>
      </c>
      <c r="M8" s="37"/>
      <c r="N8" s="37"/>
      <c r="O8" s="37"/>
      <c r="P8" s="37" t="s">
        <v>46</v>
      </c>
    </row>
    <row r="9" spans="1:30" s="19" customFormat="1">
      <c r="A9" s="17"/>
      <c r="B9"/>
      <c r="C9" s="37"/>
      <c r="D9" s="38"/>
      <c r="E9" s="37"/>
      <c r="F9" s="37"/>
      <c r="G9" s="37"/>
      <c r="H9" s="37"/>
      <c r="I9" s="37"/>
      <c r="J9" s="37"/>
      <c r="K9" s="37"/>
      <c r="L9" s="37"/>
      <c r="M9" s="37"/>
      <c r="N9" s="37"/>
      <c r="O9" s="37"/>
      <c r="P9" s="37"/>
    </row>
    <row r="10" spans="1:30" s="19" customFormat="1">
      <c r="A10" s="17"/>
      <c r="B10"/>
      <c r="C10" s="37"/>
      <c r="D10" s="38"/>
      <c r="E10" s="37"/>
      <c r="F10" s="37"/>
      <c r="G10" s="37"/>
      <c r="H10" s="37"/>
      <c r="I10" s="37"/>
      <c r="J10" s="37"/>
      <c r="K10" s="37"/>
      <c r="L10" s="37"/>
      <c r="M10" s="37"/>
      <c r="N10" s="37"/>
      <c r="O10" s="37"/>
      <c r="P10" s="37"/>
    </row>
    <row r="11" spans="1:30" s="19" customFormat="1">
      <c r="A11" s="17"/>
      <c r="B11"/>
      <c r="C11" s="36" t="s">
        <v>49</v>
      </c>
      <c r="D11" s="38"/>
      <c r="E11" s="37"/>
      <c r="F11" s="37"/>
      <c r="G11" s="37"/>
      <c r="H11" s="37"/>
      <c r="I11" s="37"/>
      <c r="J11" s="37"/>
      <c r="K11" s="37"/>
      <c r="L11" s="37"/>
      <c r="M11" s="37"/>
      <c r="N11" s="37"/>
      <c r="O11" s="37"/>
      <c r="P11" s="36" t="s">
        <v>176</v>
      </c>
    </row>
    <row r="12" spans="1:30" s="19" customFormat="1">
      <c r="A12" s="17"/>
      <c r="B12"/>
      <c r="C12" s="37" t="s">
        <v>43</v>
      </c>
      <c r="D12" s="38">
        <v>0.22570000000000001</v>
      </c>
      <c r="E12" s="39">
        <v>0.2394</v>
      </c>
      <c r="F12" s="38">
        <v>0.23949999999999999</v>
      </c>
      <c r="G12" s="39">
        <v>0.23960000000000001</v>
      </c>
      <c r="H12" s="39">
        <v>0.24406170345041661</v>
      </c>
      <c r="I12" s="38">
        <v>0.26446502882647183</v>
      </c>
      <c r="J12" s="38">
        <v>0.28919021200059147</v>
      </c>
      <c r="K12" s="38">
        <v>0.28920000000000001</v>
      </c>
      <c r="L12" s="38">
        <v>0.28920000000000001</v>
      </c>
      <c r="M12" s="37"/>
      <c r="N12" s="37"/>
      <c r="O12" s="37"/>
      <c r="P12" s="37" t="s">
        <v>47</v>
      </c>
    </row>
    <row r="13" spans="1:30">
      <c r="C13" s="37" t="s">
        <v>44</v>
      </c>
      <c r="D13" s="38">
        <v>1.3947000000000001</v>
      </c>
      <c r="E13" s="39">
        <v>1.4823999999999999</v>
      </c>
      <c r="F13" s="38">
        <v>1.4839</v>
      </c>
      <c r="G13" s="39">
        <v>1.4849000000000001</v>
      </c>
      <c r="H13" s="39">
        <v>1.4846315675890911</v>
      </c>
      <c r="I13" s="38">
        <v>1.505727031264944</v>
      </c>
      <c r="J13" s="38">
        <v>1.5555438347979231</v>
      </c>
      <c r="K13" s="38">
        <v>1.5555000000000001</v>
      </c>
      <c r="L13" s="38">
        <v>1.5555000000000001</v>
      </c>
      <c r="M13" s="37"/>
      <c r="N13" s="37"/>
      <c r="O13" s="37"/>
      <c r="P13" s="37" t="s">
        <v>48</v>
      </c>
    </row>
    <row r="14" spans="1:30" s="19" customFormat="1">
      <c r="A14" s="17"/>
      <c r="B14"/>
      <c r="C14" s="37" t="s">
        <v>45</v>
      </c>
      <c r="D14" s="39">
        <v>-0.12540000000000001</v>
      </c>
      <c r="E14" s="39">
        <v>-0.1699</v>
      </c>
      <c r="F14" s="39">
        <v>-0.16969999999999999</v>
      </c>
      <c r="G14" s="39">
        <v>-0.16930000000000001</v>
      </c>
      <c r="H14" s="39">
        <v>-0.18246458522888392</v>
      </c>
      <c r="I14" s="38">
        <v>-0.20116784370679694</v>
      </c>
      <c r="J14" s="38">
        <v>-0.18435406107237715</v>
      </c>
      <c r="K14" s="38">
        <v>-0.18440000000000001</v>
      </c>
      <c r="L14" s="38">
        <v>-0.18440000000000001</v>
      </c>
      <c r="M14" s="37"/>
      <c r="N14" s="37"/>
      <c r="O14" s="37"/>
      <c r="P14" s="37" t="s">
        <v>45</v>
      </c>
    </row>
    <row r="15" spans="1:30" s="19" customFormat="1">
      <c r="A15" s="17"/>
      <c r="B15"/>
      <c r="C15" s="37" t="s">
        <v>46</v>
      </c>
      <c r="D15" s="38">
        <v>-0.44330000000000003</v>
      </c>
      <c r="E15" s="39">
        <v>-0.5222</v>
      </c>
      <c r="F15" s="38">
        <v>-0.52029999999999998</v>
      </c>
      <c r="G15" s="39">
        <v>-0.51859999999999995</v>
      </c>
      <c r="H15" s="39">
        <v>-0.55896623602789919</v>
      </c>
      <c r="I15" s="38">
        <v>-0.59894733989318327</v>
      </c>
      <c r="J15" s="38">
        <v>-0.51619837203931518</v>
      </c>
      <c r="K15" s="38">
        <v>-0.51619999999999999</v>
      </c>
      <c r="L15" s="38">
        <v>-0.51619999999999999</v>
      </c>
      <c r="M15" s="37"/>
      <c r="N15" s="37"/>
      <c r="O15" s="37"/>
      <c r="P15" s="37" t="s">
        <v>46</v>
      </c>
    </row>
    <row r="16" spans="1:30" s="19" customFormat="1">
      <c r="A16" s="17"/>
      <c r="B16"/>
      <c r="C16" s="37"/>
      <c r="D16" s="38"/>
      <c r="E16" s="37"/>
      <c r="F16" s="37"/>
      <c r="G16" s="37"/>
      <c r="H16" s="37"/>
      <c r="I16" s="37"/>
      <c r="J16" s="37"/>
      <c r="K16" s="37"/>
      <c r="L16" s="37"/>
      <c r="M16" s="37"/>
      <c r="N16" s="37"/>
      <c r="O16" s="37"/>
      <c r="P16" s="37"/>
    </row>
    <row r="17" spans="1:16" s="19" customFormat="1">
      <c r="A17" s="17"/>
      <c r="B17"/>
      <c r="C17" s="37"/>
      <c r="D17" s="38"/>
      <c r="E17" s="37"/>
      <c r="F17" s="37"/>
      <c r="G17" s="37"/>
      <c r="H17" s="37"/>
      <c r="I17" s="37"/>
      <c r="J17" s="37"/>
      <c r="K17" s="37"/>
      <c r="L17" s="37"/>
      <c r="M17" s="37"/>
      <c r="N17" s="37"/>
      <c r="O17" s="37"/>
      <c r="P17" s="37"/>
    </row>
    <row r="18" spans="1:16" s="19" customFormat="1">
      <c r="A18" s="17"/>
      <c r="B18"/>
      <c r="C18" s="36" t="s">
        <v>50</v>
      </c>
      <c r="D18" s="38"/>
      <c r="E18" s="37"/>
      <c r="F18" s="37"/>
      <c r="G18" s="37"/>
      <c r="H18" s="37"/>
      <c r="I18" s="37"/>
      <c r="J18" s="37"/>
      <c r="K18" s="37"/>
      <c r="L18" s="37"/>
      <c r="M18" s="37"/>
      <c r="N18" s="37"/>
      <c r="O18" s="37"/>
      <c r="P18" s="36" t="s">
        <v>177</v>
      </c>
    </row>
    <row r="19" spans="1:16" s="19" customFormat="1">
      <c r="A19" s="17"/>
      <c r="B19"/>
      <c r="C19" s="37" t="s">
        <v>43</v>
      </c>
      <c r="D19" s="38">
        <v>0.50739999999999996</v>
      </c>
      <c r="E19" s="39">
        <v>0.46460000000000001</v>
      </c>
      <c r="F19" s="38">
        <v>0.43269999999999997</v>
      </c>
      <c r="G19" s="39">
        <v>0.43269999999999997</v>
      </c>
      <c r="H19" s="39">
        <v>0.43269999999999997</v>
      </c>
      <c r="I19" s="38">
        <v>0.44475274147314442</v>
      </c>
      <c r="J19" s="38">
        <v>0.47035911411125048</v>
      </c>
      <c r="K19" s="38">
        <v>0.47039999999999998</v>
      </c>
      <c r="L19" s="38">
        <v>0.47039999999999998</v>
      </c>
      <c r="M19" s="37"/>
      <c r="N19" s="37"/>
      <c r="O19" s="37"/>
      <c r="P19" s="37" t="s">
        <v>47</v>
      </c>
    </row>
    <row r="20" spans="1:16" s="19" customFormat="1">
      <c r="A20" s="17"/>
      <c r="B20"/>
      <c r="C20" s="37" t="s">
        <v>44</v>
      </c>
      <c r="D20" s="38">
        <v>1.4318</v>
      </c>
      <c r="E20" s="39">
        <v>1.5772999999999999</v>
      </c>
      <c r="F20" s="38">
        <v>1.7304999999999999</v>
      </c>
      <c r="G20" s="39">
        <v>1.7304999999999999</v>
      </c>
      <c r="H20" s="39">
        <v>1.7304999999999999</v>
      </c>
      <c r="I20" s="38">
        <v>1.7450206860077988</v>
      </c>
      <c r="J20" s="38">
        <v>1.7307029101614604</v>
      </c>
      <c r="K20" s="38">
        <v>1.7306999999999999</v>
      </c>
      <c r="L20" s="38">
        <v>1.7306999999999999</v>
      </c>
      <c r="M20" s="37"/>
      <c r="N20" s="37"/>
      <c r="O20" s="37"/>
      <c r="P20" s="37" t="s">
        <v>48</v>
      </c>
    </row>
    <row r="21" spans="1:16" s="19" customFormat="1">
      <c r="A21" s="17"/>
      <c r="B21"/>
      <c r="C21" s="37" t="s">
        <v>45</v>
      </c>
      <c r="D21" s="38">
        <v>8.9999999999999993E-3</v>
      </c>
      <c r="E21" s="39">
        <v>4.5999999999999999E-3</v>
      </c>
      <c r="F21" s="38">
        <v>6.6E-3</v>
      </c>
      <c r="G21" s="39">
        <v>6.6E-3</v>
      </c>
      <c r="H21" s="39">
        <v>6.6E-3</v>
      </c>
      <c r="I21" s="38">
        <v>6.5283422075199321E-3</v>
      </c>
      <c r="J21" s="38">
        <v>9.8344421435791005E-3</v>
      </c>
      <c r="K21" s="38">
        <v>9.7999999999999997E-3</v>
      </c>
      <c r="L21" s="38">
        <v>9.7999999999999997E-3</v>
      </c>
      <c r="M21" s="37"/>
      <c r="N21" s="37"/>
      <c r="O21" s="37"/>
      <c r="P21" s="37" t="s">
        <v>45</v>
      </c>
    </row>
    <row r="22" spans="1:16" s="19" customFormat="1">
      <c r="A22" s="17"/>
      <c r="B22"/>
      <c r="C22" s="37" t="s">
        <v>46</v>
      </c>
      <c r="D22" s="38">
        <v>7.0099999999999996E-2</v>
      </c>
      <c r="E22" s="39">
        <v>3.9800000000000002E-2</v>
      </c>
      <c r="F22" s="38">
        <v>5.6000000000000001E-2</v>
      </c>
      <c r="G22" s="39">
        <v>5.6000000000000001E-2</v>
      </c>
      <c r="H22" s="39">
        <v>5.6000000000000001E-2</v>
      </c>
      <c r="I22" s="38">
        <v>5.2278945558787752E-2</v>
      </c>
      <c r="J22" s="38">
        <v>7.5668389590996823E-2</v>
      </c>
      <c r="K22" s="38">
        <v>7.5700000000000003E-2</v>
      </c>
      <c r="L22" s="38">
        <v>7.5700000000000003E-2</v>
      </c>
      <c r="M22" s="37"/>
      <c r="N22" s="37"/>
      <c r="O22" s="37"/>
      <c r="P22" s="37" t="s">
        <v>46</v>
      </c>
    </row>
    <row r="24" spans="1:16" s="19" customFormat="1">
      <c r="A24" s="17"/>
      <c r="B24"/>
      <c r="C24" s="108"/>
      <c r="D24"/>
      <c r="E24"/>
      <c r="F24"/>
      <c r="G24"/>
      <c r="H24"/>
      <c r="I24"/>
      <c r="J24"/>
      <c r="K24"/>
      <c r="L24"/>
      <c r="M24"/>
      <c r="N24"/>
      <c r="O24"/>
      <c r="P24"/>
    </row>
    <row r="25" spans="1:16" s="19" customFormat="1">
      <c r="A25" s="17"/>
      <c r="B25"/>
      <c r="C25"/>
      <c r="D25" s="26"/>
      <c r="E25"/>
      <c r="F25"/>
      <c r="G25"/>
      <c r="H25"/>
      <c r="I25"/>
      <c r="J25"/>
      <c r="K25"/>
      <c r="L25"/>
      <c r="M25"/>
      <c r="N25"/>
      <c r="O25"/>
      <c r="P25"/>
    </row>
    <row r="26" spans="1:16" s="19" customFormat="1">
      <c r="A26" s="17"/>
      <c r="B26"/>
      <c r="C26"/>
      <c r="D26" s="26"/>
      <c r="E26"/>
      <c r="F26"/>
      <c r="G26"/>
      <c r="H26"/>
      <c r="I26"/>
      <c r="J26"/>
      <c r="K26"/>
      <c r="L26"/>
      <c r="M26"/>
      <c r="N26"/>
      <c r="O26"/>
      <c r="P26"/>
    </row>
    <row r="27" spans="1:16" s="19" customFormat="1">
      <c r="A27" s="17"/>
      <c r="B27"/>
      <c r="C27"/>
      <c r="D27" s="26"/>
      <c r="E27"/>
      <c r="F27"/>
      <c r="G27"/>
      <c r="H27"/>
      <c r="I27"/>
      <c r="J27"/>
      <c r="K27"/>
      <c r="L27"/>
      <c r="M27"/>
      <c r="N27"/>
      <c r="O27"/>
      <c r="P27"/>
    </row>
    <row r="28" spans="1:16" s="19" customFormat="1">
      <c r="A28" s="17"/>
      <c r="B28"/>
      <c r="C28"/>
      <c r="D28" s="26"/>
      <c r="E28"/>
      <c r="F28"/>
      <c r="G28"/>
      <c r="H28"/>
      <c r="I28"/>
      <c r="J28"/>
      <c r="K28"/>
      <c r="L28"/>
      <c r="M28"/>
      <c r="N28"/>
      <c r="O28"/>
      <c r="P28"/>
    </row>
    <row r="29" spans="1:16" s="19" customFormat="1">
      <c r="A29" s="17"/>
      <c r="B29"/>
      <c r="C29"/>
      <c r="D29" s="26"/>
      <c r="E29"/>
      <c r="F29"/>
      <c r="G29"/>
      <c r="H29"/>
      <c r="I29"/>
      <c r="J29"/>
      <c r="K29"/>
      <c r="L29"/>
      <c r="M29"/>
      <c r="N29"/>
      <c r="O29"/>
      <c r="P29"/>
    </row>
    <row r="30" spans="1:16" s="19" customFormat="1">
      <c r="A30" s="17"/>
      <c r="B30"/>
      <c r="C30"/>
      <c r="D30" s="26"/>
      <c r="E30"/>
      <c r="F30"/>
      <c r="G30"/>
      <c r="H30"/>
      <c r="I30"/>
      <c r="J30"/>
      <c r="K30"/>
      <c r="L30"/>
      <c r="M30"/>
      <c r="N30"/>
      <c r="O30"/>
      <c r="P30"/>
    </row>
    <row r="31" spans="1:16" s="19" customFormat="1">
      <c r="A31" s="17"/>
      <c r="B31"/>
      <c r="C31"/>
      <c r="D31" s="26"/>
      <c r="E31"/>
      <c r="F31"/>
      <c r="G31"/>
      <c r="H31"/>
      <c r="I31"/>
      <c r="J31"/>
      <c r="K31"/>
      <c r="L31"/>
      <c r="M31"/>
      <c r="N31"/>
      <c r="O31"/>
      <c r="P31"/>
    </row>
    <row r="32" spans="1:16" s="19" customFormat="1">
      <c r="A32" s="17"/>
      <c r="B32"/>
      <c r="C32"/>
      <c r="D32" s="26"/>
      <c r="E32"/>
      <c r="F32"/>
      <c r="G32"/>
      <c r="H32"/>
      <c r="I32"/>
      <c r="J32"/>
      <c r="K32"/>
      <c r="L32"/>
      <c r="M32"/>
      <c r="N32"/>
      <c r="O32"/>
      <c r="P32"/>
    </row>
  </sheetData>
  <mergeCells count="2">
    <mergeCell ref="C1:P1"/>
    <mergeCell ref="C2:P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2"/>
  <sheetViews>
    <sheetView showGridLines="0" zoomScale="80" zoomScaleNormal="80" workbookViewId="0">
      <pane xSplit="2" ySplit="2" topLeftCell="C8" activePane="bottomRight" state="frozen"/>
      <selection pane="topRight" activeCell="C1" sqref="C1"/>
      <selection pane="bottomLeft" activeCell="A4" sqref="A4"/>
      <selection pane="bottomRight" activeCell="K4" sqref="K4:K31"/>
    </sheetView>
  </sheetViews>
  <sheetFormatPr defaultRowHeight="15"/>
  <cols>
    <col min="1" max="1" width="5.7109375" style="7" customWidth="1"/>
    <col min="2" max="2" width="38" style="5" customWidth="1"/>
    <col min="3" max="3" width="19.140625" style="6" customWidth="1"/>
    <col min="4" max="4" width="18.7109375" style="5" customWidth="1"/>
    <col min="5" max="5" width="15" style="5" customWidth="1"/>
    <col min="6" max="6" width="14" style="5" customWidth="1"/>
    <col min="7" max="7" width="13.42578125" style="5" customWidth="1"/>
    <col min="8" max="8" width="13.7109375" style="5" customWidth="1"/>
    <col min="9" max="9" width="11" style="5" customWidth="1"/>
    <col min="10" max="10" width="12.5703125" style="5" customWidth="1"/>
    <col min="11" max="11" width="11.42578125" style="5" customWidth="1"/>
    <col min="12" max="14" width="26.140625" style="5" customWidth="1"/>
    <col min="15" max="15" width="41.42578125" style="5" bestFit="1" customWidth="1"/>
    <col min="16" max="52" width="26.140625" style="5" customWidth="1"/>
    <col min="53" max="53" width="0" style="5" hidden="1" customWidth="1"/>
    <col min="54" max="54" width="21.5703125" style="5" customWidth="1"/>
    <col min="55" max="16384" width="9.140625" style="5"/>
  </cols>
  <sheetData>
    <row r="1" spans="1:49" s="10" customFormat="1" ht="30.75" customHeight="1" thickBot="1">
      <c r="A1" s="122" t="s">
        <v>178</v>
      </c>
      <c r="B1" s="123"/>
      <c r="C1" s="123"/>
      <c r="D1" s="123"/>
      <c r="E1" s="123"/>
      <c r="F1" s="123"/>
      <c r="G1" s="123"/>
      <c r="H1" s="123"/>
      <c r="I1" s="123"/>
      <c r="J1" s="123"/>
      <c r="K1" s="123"/>
      <c r="L1" s="123"/>
      <c r="M1" s="123"/>
      <c r="N1" s="123"/>
      <c r="O1" s="124"/>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row>
    <row r="2" spans="1:49" ht="29.25" customHeight="1">
      <c r="A2" s="120" t="s">
        <v>179</v>
      </c>
      <c r="B2" s="118"/>
      <c r="C2" s="118"/>
      <c r="D2" s="118"/>
      <c r="E2" s="118"/>
      <c r="F2" s="118"/>
      <c r="G2" s="118"/>
      <c r="H2" s="118"/>
      <c r="I2" s="118"/>
      <c r="J2" s="118"/>
      <c r="K2" s="118"/>
      <c r="L2" s="118"/>
      <c r="M2" s="118"/>
      <c r="N2" s="118"/>
      <c r="O2" s="121"/>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s="34" customFormat="1" ht="25.5" customHeight="1">
      <c r="A3" s="89" t="s">
        <v>0</v>
      </c>
      <c r="B3" s="89" t="s">
        <v>22</v>
      </c>
      <c r="C3" s="89" t="s">
        <v>1</v>
      </c>
      <c r="D3" s="89" t="s">
        <v>2</v>
      </c>
      <c r="E3" s="89" t="s">
        <v>3</v>
      </c>
      <c r="F3" s="89" t="s">
        <v>4</v>
      </c>
      <c r="G3" s="89" t="s">
        <v>28</v>
      </c>
      <c r="H3" s="89" t="s">
        <v>5</v>
      </c>
      <c r="I3" s="89" t="s">
        <v>6</v>
      </c>
      <c r="J3" s="89" t="s">
        <v>14</v>
      </c>
      <c r="K3" s="89" t="s">
        <v>15</v>
      </c>
      <c r="L3" s="89" t="s">
        <v>16</v>
      </c>
      <c r="M3" s="89" t="s">
        <v>17</v>
      </c>
      <c r="N3" s="89" t="s">
        <v>18</v>
      </c>
      <c r="O3" s="89" t="s">
        <v>21</v>
      </c>
    </row>
    <row r="4" spans="1:49" s="12" customFormat="1">
      <c r="A4" s="92">
        <v>1</v>
      </c>
      <c r="B4" s="93" t="s">
        <v>51</v>
      </c>
      <c r="C4" s="94">
        <v>0.84</v>
      </c>
      <c r="D4" s="94">
        <v>0.85</v>
      </c>
      <c r="E4" s="94">
        <v>2.16</v>
      </c>
      <c r="F4" s="93">
        <v>2.34</v>
      </c>
      <c r="G4" s="94">
        <v>2.3567835211799997</v>
      </c>
      <c r="H4" s="94">
        <v>3.2251995501799997</v>
      </c>
      <c r="I4" s="94">
        <v>3.2251995501799997</v>
      </c>
      <c r="J4" s="94">
        <v>3.31</v>
      </c>
      <c r="K4" s="94">
        <v>3.34220548518</v>
      </c>
      <c r="L4" s="93"/>
      <c r="M4" s="93"/>
      <c r="N4" s="93"/>
      <c r="O4" s="95" t="s">
        <v>76</v>
      </c>
    </row>
    <row r="5" spans="1:49" s="12" customFormat="1">
      <c r="A5" s="92">
        <v>2</v>
      </c>
      <c r="B5" s="93" t="s">
        <v>52</v>
      </c>
      <c r="C5" s="94">
        <v>4.2</v>
      </c>
      <c r="D5" s="94">
        <v>4.2</v>
      </c>
      <c r="E5" s="94">
        <v>5.59</v>
      </c>
      <c r="F5" s="93">
        <v>5.76</v>
      </c>
      <c r="G5" s="94">
        <v>5.7897746290000001</v>
      </c>
      <c r="H5" s="94">
        <v>7.4611706130000002</v>
      </c>
      <c r="I5" s="94">
        <v>7.5613006130000002</v>
      </c>
      <c r="J5" s="94">
        <v>7.75</v>
      </c>
      <c r="K5" s="94">
        <v>7.757140744</v>
      </c>
      <c r="L5" s="93"/>
      <c r="M5" s="93"/>
      <c r="N5" s="93"/>
      <c r="O5" s="95" t="s">
        <v>170</v>
      </c>
    </row>
    <row r="6" spans="1:49" s="12" customFormat="1">
      <c r="A6" s="92">
        <v>3</v>
      </c>
      <c r="B6" s="93" t="s">
        <v>53</v>
      </c>
      <c r="C6" s="94">
        <v>4.1500000000000004</v>
      </c>
      <c r="D6" s="94">
        <v>4.1500000000000004</v>
      </c>
      <c r="E6" s="94">
        <v>5.43</v>
      </c>
      <c r="F6" s="93">
        <v>5.47</v>
      </c>
      <c r="G6" s="94">
        <v>5.5073846289999997</v>
      </c>
      <c r="H6" s="94">
        <v>7.0676706129999998</v>
      </c>
      <c r="I6" s="94">
        <v>7.0676706129999998</v>
      </c>
      <c r="J6" s="94">
        <v>7.26</v>
      </c>
      <c r="K6" s="94">
        <v>7.2635107440000004</v>
      </c>
      <c r="L6" s="93"/>
      <c r="M6" s="93"/>
      <c r="N6" s="93"/>
      <c r="O6" s="95" t="s">
        <v>182</v>
      </c>
    </row>
    <row r="7" spans="1:49" s="12" customFormat="1">
      <c r="A7" s="92">
        <v>4</v>
      </c>
      <c r="B7" s="93" t="s">
        <v>54</v>
      </c>
      <c r="C7" s="94">
        <v>0.05</v>
      </c>
      <c r="D7" s="94">
        <v>0.05</v>
      </c>
      <c r="E7" s="94">
        <v>0.16</v>
      </c>
      <c r="F7" s="93">
        <v>0.28000000000000003</v>
      </c>
      <c r="G7" s="94">
        <v>0.28238999999999997</v>
      </c>
      <c r="H7" s="94">
        <v>0.39350000000000002</v>
      </c>
      <c r="I7" s="94">
        <v>0.49363000000000001</v>
      </c>
      <c r="J7" s="94">
        <v>0.49</v>
      </c>
      <c r="K7" s="94">
        <v>0.49363000000000001</v>
      </c>
      <c r="L7" s="93"/>
      <c r="M7" s="93"/>
      <c r="N7" s="93"/>
      <c r="O7" s="95" t="s">
        <v>183</v>
      </c>
    </row>
    <row r="8" spans="1:49" s="12" customFormat="1">
      <c r="A8" s="92">
        <v>5</v>
      </c>
      <c r="B8" s="93" t="s">
        <v>55</v>
      </c>
      <c r="C8" s="96" t="s">
        <v>180</v>
      </c>
      <c r="D8" s="96" t="s">
        <v>181</v>
      </c>
      <c r="E8" s="96" t="s">
        <v>235</v>
      </c>
      <c r="F8" s="93" t="s">
        <v>235</v>
      </c>
      <c r="G8" s="96">
        <v>0</v>
      </c>
      <c r="H8" s="94">
        <v>0</v>
      </c>
      <c r="I8" s="94">
        <v>0</v>
      </c>
      <c r="J8" s="96" t="s">
        <v>181</v>
      </c>
      <c r="K8" s="94">
        <v>0</v>
      </c>
      <c r="L8" s="93"/>
      <c r="M8" s="93"/>
      <c r="N8" s="93"/>
      <c r="O8" s="95" t="s">
        <v>184</v>
      </c>
    </row>
    <row r="9" spans="1:49" s="12" customFormat="1">
      <c r="A9" s="92">
        <v>6</v>
      </c>
      <c r="B9" s="93" t="s">
        <v>56</v>
      </c>
      <c r="C9" s="94">
        <v>12.47</v>
      </c>
      <c r="D9" s="94">
        <v>12.52</v>
      </c>
      <c r="E9" s="94">
        <v>17.88</v>
      </c>
      <c r="F9" s="93">
        <v>20.02</v>
      </c>
      <c r="G9" s="94">
        <v>20.24844844926961</v>
      </c>
      <c r="H9" s="94">
        <v>31.889984093269611</v>
      </c>
      <c r="I9" s="94">
        <v>31.889984093269611</v>
      </c>
      <c r="J9" s="94">
        <v>32.229999999999997</v>
      </c>
      <c r="K9" s="94">
        <v>32.346254382269613</v>
      </c>
      <c r="L9" s="93"/>
      <c r="M9" s="93"/>
      <c r="N9" s="93"/>
      <c r="O9" s="95" t="s">
        <v>171</v>
      </c>
    </row>
    <row r="10" spans="1:49" s="12" customFormat="1">
      <c r="A10" s="92">
        <v>7</v>
      </c>
      <c r="B10" s="93" t="s">
        <v>57</v>
      </c>
      <c r="C10" s="94">
        <v>12.82</v>
      </c>
      <c r="D10" s="94">
        <v>12.88</v>
      </c>
      <c r="E10" s="94">
        <v>18.350000000000001</v>
      </c>
      <c r="F10" s="93">
        <v>20.61</v>
      </c>
      <c r="G10" s="94">
        <v>20.898504082999999</v>
      </c>
      <c r="H10" s="94">
        <v>34.049522144000001</v>
      </c>
      <c r="I10" s="94">
        <v>34.049522144000001</v>
      </c>
      <c r="J10" s="94">
        <v>34.42</v>
      </c>
      <c r="K10" s="94">
        <v>34.536055265999998</v>
      </c>
      <c r="L10" s="93"/>
      <c r="M10" s="93"/>
      <c r="N10" s="93"/>
      <c r="O10" s="95" t="s">
        <v>192</v>
      </c>
    </row>
    <row r="11" spans="1:49" s="12" customFormat="1">
      <c r="A11" s="92">
        <v>8</v>
      </c>
      <c r="B11" s="93" t="s">
        <v>58</v>
      </c>
      <c r="C11" s="94">
        <v>0.5</v>
      </c>
      <c r="D11" s="94">
        <v>0.5</v>
      </c>
      <c r="E11" s="94">
        <v>0.5</v>
      </c>
      <c r="F11" s="93">
        <v>0.5</v>
      </c>
      <c r="G11" s="96">
        <v>0.5</v>
      </c>
      <c r="H11" s="94">
        <v>0.5</v>
      </c>
      <c r="I11" s="94">
        <v>0.5</v>
      </c>
      <c r="J11" s="94">
        <v>0.5</v>
      </c>
      <c r="K11" s="94">
        <v>0.5</v>
      </c>
      <c r="L11" s="93"/>
      <c r="M11" s="93"/>
      <c r="N11" s="93"/>
      <c r="O11" s="95" t="s">
        <v>186</v>
      </c>
    </row>
    <row r="12" spans="1:49" s="12" customFormat="1">
      <c r="A12" s="92">
        <v>9</v>
      </c>
      <c r="B12" s="93" t="s">
        <v>59</v>
      </c>
      <c r="C12" s="94">
        <v>-0.85</v>
      </c>
      <c r="D12" s="94">
        <v>-0.86</v>
      </c>
      <c r="E12" s="94">
        <v>-0.97</v>
      </c>
      <c r="F12" s="94">
        <v>-1.0900000000000001</v>
      </c>
      <c r="G12" s="94">
        <v>-1.15005563373039</v>
      </c>
      <c r="H12" s="94">
        <v>-2.6595380507303901</v>
      </c>
      <c r="I12" s="94">
        <v>-2.6595380507303901</v>
      </c>
      <c r="J12" s="94">
        <v>-2.69</v>
      </c>
      <c r="K12" s="94">
        <v>-2.6898008837303902</v>
      </c>
      <c r="L12" s="93"/>
      <c r="M12" s="93"/>
      <c r="N12" s="93"/>
      <c r="O12" s="95" t="s">
        <v>77</v>
      </c>
    </row>
    <row r="13" spans="1:49" s="12" customFormat="1">
      <c r="A13" s="92">
        <v>10</v>
      </c>
      <c r="B13" s="93" t="s">
        <v>60</v>
      </c>
      <c r="C13" s="94">
        <v>0.42</v>
      </c>
      <c r="D13" s="94">
        <v>0.42</v>
      </c>
      <c r="E13" s="94">
        <v>3.36</v>
      </c>
      <c r="F13" s="93">
        <v>3.4</v>
      </c>
      <c r="G13" s="94">
        <v>3.398797917</v>
      </c>
      <c r="H13" s="94">
        <v>3.5746335170000001</v>
      </c>
      <c r="I13" s="94">
        <v>3.5746335170000001</v>
      </c>
      <c r="J13" s="94">
        <v>3.58</v>
      </c>
      <c r="K13" s="94">
        <v>3.5755403170000002</v>
      </c>
      <c r="L13" s="93"/>
      <c r="M13" s="93"/>
      <c r="N13" s="93"/>
      <c r="O13" s="95" t="s">
        <v>78</v>
      </c>
    </row>
    <row r="14" spans="1:49" s="12" customFormat="1">
      <c r="A14" s="92">
        <v>11</v>
      </c>
      <c r="B14" s="93" t="s">
        <v>61</v>
      </c>
      <c r="C14" s="94">
        <v>-0.12</v>
      </c>
      <c r="D14" s="94">
        <v>-0.12</v>
      </c>
      <c r="E14" s="94">
        <v>-0.43</v>
      </c>
      <c r="F14" s="94">
        <v>-0.44</v>
      </c>
      <c r="G14" s="94">
        <v>-0.43589951500000002</v>
      </c>
      <c r="H14" s="94">
        <v>-0.48628497799999998</v>
      </c>
      <c r="I14" s="94">
        <v>-0.48628497799999998</v>
      </c>
      <c r="J14" s="94">
        <v>-0.49</v>
      </c>
      <c r="K14" s="94">
        <v>-0.48628497799999998</v>
      </c>
      <c r="L14" s="93"/>
      <c r="M14" s="93"/>
      <c r="N14" s="93"/>
      <c r="O14" s="95" t="s">
        <v>79</v>
      </c>
    </row>
    <row r="15" spans="1:49" s="12" customFormat="1">
      <c r="A15" s="92">
        <v>12</v>
      </c>
      <c r="B15" s="93" t="s">
        <v>62</v>
      </c>
      <c r="C15" s="94">
        <v>0.22</v>
      </c>
      <c r="D15" s="94">
        <v>0.23</v>
      </c>
      <c r="E15" s="94">
        <v>0.57999999999999996</v>
      </c>
      <c r="F15" s="93">
        <v>0.59</v>
      </c>
      <c r="G15" s="94">
        <v>0.58524310400000001</v>
      </c>
      <c r="H15" s="94">
        <v>0.67826910399999996</v>
      </c>
      <c r="I15" s="94">
        <v>0.67826910399999996</v>
      </c>
      <c r="J15" s="94">
        <v>0.68</v>
      </c>
      <c r="K15" s="94">
        <v>0.67984760399999999</v>
      </c>
      <c r="L15" s="93"/>
      <c r="M15" s="93"/>
      <c r="N15" s="93"/>
      <c r="O15" s="95" t="s">
        <v>80</v>
      </c>
    </row>
    <row r="16" spans="1:49" s="12" customFormat="1">
      <c r="A16" s="97">
        <v>13</v>
      </c>
      <c r="B16" s="98" t="s">
        <v>63</v>
      </c>
      <c r="C16" s="99">
        <v>18.02</v>
      </c>
      <c r="D16" s="99">
        <v>18.09</v>
      </c>
      <c r="E16" s="99">
        <v>29.14</v>
      </c>
      <c r="F16" s="98">
        <v>31.67</v>
      </c>
      <c r="G16" s="99">
        <v>31.943148105449612</v>
      </c>
      <c r="H16" s="99">
        <v>46.342971899449616</v>
      </c>
      <c r="I16" s="99">
        <v>46.443101899449616</v>
      </c>
      <c r="J16" s="99">
        <v>47.06</v>
      </c>
      <c r="K16" s="99">
        <v>47.214703554449613</v>
      </c>
      <c r="L16" s="93"/>
      <c r="M16" s="93"/>
      <c r="N16" s="93"/>
      <c r="O16" s="100" t="s">
        <v>23</v>
      </c>
    </row>
    <row r="17" spans="1:15" s="12" customFormat="1">
      <c r="A17" s="92">
        <v>14</v>
      </c>
      <c r="B17" s="93" t="s">
        <v>64</v>
      </c>
      <c r="C17" s="94">
        <v>0.01</v>
      </c>
      <c r="D17" s="94">
        <v>0.01</v>
      </c>
      <c r="E17" s="94">
        <v>0.06</v>
      </c>
      <c r="F17" s="93">
        <v>0.06</v>
      </c>
      <c r="G17" s="94">
        <v>6.3719541000000005E-2</v>
      </c>
      <c r="H17" s="94">
        <v>6.3719541000000005E-2</v>
      </c>
      <c r="I17" s="94">
        <v>6.3719541000000005E-2</v>
      </c>
      <c r="J17" s="94">
        <v>0.06</v>
      </c>
      <c r="K17" s="94">
        <v>6.3719541000000005E-2</v>
      </c>
      <c r="L17" s="93"/>
      <c r="M17" s="93"/>
      <c r="N17" s="93"/>
      <c r="O17" s="95" t="s">
        <v>81</v>
      </c>
    </row>
    <row r="18" spans="1:15" s="12" customFormat="1">
      <c r="A18" s="92">
        <v>15</v>
      </c>
      <c r="B18" s="93" t="s">
        <v>65</v>
      </c>
      <c r="C18" s="94">
        <v>13.97</v>
      </c>
      <c r="D18" s="94">
        <v>13.97</v>
      </c>
      <c r="E18" s="94">
        <v>17.809999999999999</v>
      </c>
      <c r="F18" s="93">
        <v>18.21</v>
      </c>
      <c r="G18" s="94">
        <v>18.264533365999998</v>
      </c>
      <c r="H18" s="94">
        <v>28.433315019999998</v>
      </c>
      <c r="I18" s="94">
        <v>28.433315019999998</v>
      </c>
      <c r="J18" s="94">
        <v>28.46</v>
      </c>
      <c r="K18" s="94">
        <v>28.46237202</v>
      </c>
      <c r="L18" s="93"/>
      <c r="M18" s="93"/>
      <c r="N18" s="93"/>
      <c r="O18" s="95" t="s">
        <v>187</v>
      </c>
    </row>
    <row r="19" spans="1:15" s="12" customFormat="1">
      <c r="A19" s="92">
        <v>16</v>
      </c>
      <c r="B19" s="93" t="s">
        <v>66</v>
      </c>
      <c r="C19" s="94">
        <v>8.23</v>
      </c>
      <c r="D19" s="94">
        <v>8.23</v>
      </c>
      <c r="E19" s="94">
        <v>11.82</v>
      </c>
      <c r="F19" s="93">
        <v>12.21</v>
      </c>
      <c r="G19" s="94">
        <v>12.227529762</v>
      </c>
      <c r="H19" s="94">
        <v>19.317108416</v>
      </c>
      <c r="I19" s="94">
        <v>19.317108416</v>
      </c>
      <c r="J19" s="94">
        <v>19.34</v>
      </c>
      <c r="K19" s="94">
        <v>19.346165416000002</v>
      </c>
      <c r="L19" s="93"/>
      <c r="M19" s="93"/>
      <c r="N19" s="93"/>
      <c r="O19" s="95" t="s">
        <v>188</v>
      </c>
    </row>
    <row r="20" spans="1:15" s="12" customFormat="1">
      <c r="A20" s="92">
        <v>17</v>
      </c>
      <c r="B20" s="93" t="s">
        <v>67</v>
      </c>
      <c r="C20" s="94">
        <v>5.74</v>
      </c>
      <c r="D20" s="94">
        <v>5.74</v>
      </c>
      <c r="E20" s="94">
        <v>6</v>
      </c>
      <c r="F20" s="93">
        <v>6</v>
      </c>
      <c r="G20" s="94">
        <v>6.0370036039999997</v>
      </c>
      <c r="H20" s="94">
        <v>9.1162066040000003</v>
      </c>
      <c r="I20" s="94">
        <v>9.1162066040000003</v>
      </c>
      <c r="J20" s="94">
        <v>9.1199999999999992</v>
      </c>
      <c r="K20" s="94">
        <v>9.1162066040000003</v>
      </c>
      <c r="L20" s="93"/>
      <c r="M20" s="93"/>
      <c r="N20" s="93"/>
      <c r="O20" s="95" t="s">
        <v>189</v>
      </c>
    </row>
    <row r="21" spans="1:15" s="12" customFormat="1">
      <c r="A21" s="92">
        <v>18</v>
      </c>
      <c r="B21" s="93" t="s">
        <v>40</v>
      </c>
      <c r="C21" s="94">
        <v>0.52</v>
      </c>
      <c r="D21" s="94">
        <v>0.52</v>
      </c>
      <c r="E21" s="94">
        <v>1.1399999999999999</v>
      </c>
      <c r="F21" s="93">
        <v>1.17</v>
      </c>
      <c r="G21" s="94">
        <v>1.169579811</v>
      </c>
      <c r="H21" s="94">
        <v>1.583869811</v>
      </c>
      <c r="I21" s="94">
        <v>1.583869811</v>
      </c>
      <c r="J21" s="94">
        <v>1.58</v>
      </c>
      <c r="K21" s="94">
        <v>1.583869811</v>
      </c>
      <c r="L21" s="93"/>
      <c r="M21" s="93"/>
      <c r="N21" s="93"/>
      <c r="O21" s="95" t="s">
        <v>172</v>
      </c>
    </row>
    <row r="22" spans="1:15" s="12" customFormat="1">
      <c r="A22" s="92">
        <v>19</v>
      </c>
      <c r="B22" s="93" t="s">
        <v>68</v>
      </c>
      <c r="C22" s="94">
        <v>0.05</v>
      </c>
      <c r="D22" s="94">
        <v>0.05</v>
      </c>
      <c r="E22" s="94">
        <v>0.31</v>
      </c>
      <c r="F22" s="93">
        <v>0.33</v>
      </c>
      <c r="G22" s="94">
        <v>0.34210172402</v>
      </c>
      <c r="H22" s="94">
        <v>1.16771473602</v>
      </c>
      <c r="I22" s="94">
        <v>1.16771473602</v>
      </c>
      <c r="J22" s="94">
        <v>1.19</v>
      </c>
      <c r="K22" s="94">
        <v>1.2223022960200001</v>
      </c>
      <c r="L22" s="93"/>
      <c r="M22" s="93"/>
      <c r="N22" s="93"/>
      <c r="O22" s="95" t="s">
        <v>136</v>
      </c>
    </row>
    <row r="23" spans="1:15" s="12" customFormat="1">
      <c r="A23" s="97">
        <v>20</v>
      </c>
      <c r="B23" s="98" t="s">
        <v>20</v>
      </c>
      <c r="C23" s="99">
        <v>14.56</v>
      </c>
      <c r="D23" s="99">
        <v>14.56</v>
      </c>
      <c r="E23" s="99">
        <v>19.32</v>
      </c>
      <c r="F23" s="98">
        <v>19.77</v>
      </c>
      <c r="G23" s="99">
        <v>19.839934442019999</v>
      </c>
      <c r="H23" s="99">
        <v>31.248619108020002</v>
      </c>
      <c r="I23" s="99">
        <v>31.248619108020002</v>
      </c>
      <c r="J23" s="99">
        <v>31.29</v>
      </c>
      <c r="K23" s="99">
        <v>31.332263668020001</v>
      </c>
      <c r="L23" s="93"/>
      <c r="M23" s="93"/>
      <c r="N23" s="93"/>
      <c r="O23" s="100" t="s">
        <v>24</v>
      </c>
    </row>
    <row r="24" spans="1:15" s="12" customFormat="1">
      <c r="A24" s="92">
        <v>21</v>
      </c>
      <c r="B24" s="93" t="s">
        <v>69</v>
      </c>
      <c r="C24" s="94">
        <v>0.33</v>
      </c>
      <c r="D24" s="94">
        <v>0.33</v>
      </c>
      <c r="E24" s="94">
        <v>0.97</v>
      </c>
      <c r="F24" s="93">
        <v>1.1299999999999999</v>
      </c>
      <c r="G24" s="94">
        <v>1.143816978</v>
      </c>
      <c r="H24" s="94">
        <v>1.356699978</v>
      </c>
      <c r="I24" s="94">
        <v>1.3760799779999999</v>
      </c>
      <c r="J24" s="94">
        <v>1.41</v>
      </c>
      <c r="K24" s="94">
        <v>1.51702954</v>
      </c>
      <c r="L24" s="93"/>
      <c r="M24" s="93"/>
      <c r="N24" s="93"/>
      <c r="O24" s="95" t="s">
        <v>82</v>
      </c>
    </row>
    <row r="25" spans="1:15" s="12" customFormat="1">
      <c r="A25" s="92">
        <v>22</v>
      </c>
      <c r="B25" s="93" t="s">
        <v>70</v>
      </c>
      <c r="C25" s="94">
        <v>0.1</v>
      </c>
      <c r="D25" s="94">
        <v>0.1</v>
      </c>
      <c r="E25" s="94">
        <v>0.34</v>
      </c>
      <c r="F25" s="93">
        <v>0.41</v>
      </c>
      <c r="G25" s="94">
        <v>0.41770649999999998</v>
      </c>
      <c r="H25" s="94">
        <v>0.57462650000000004</v>
      </c>
      <c r="I25" s="94">
        <v>0.59362649999999995</v>
      </c>
      <c r="J25" s="94">
        <v>0.61</v>
      </c>
      <c r="K25" s="94">
        <v>0.68077149999999997</v>
      </c>
      <c r="L25" s="93"/>
      <c r="M25" s="93"/>
      <c r="N25" s="93"/>
      <c r="O25" s="95" t="s">
        <v>190</v>
      </c>
    </row>
    <row r="26" spans="1:15" s="12" customFormat="1">
      <c r="A26" s="92">
        <v>23</v>
      </c>
      <c r="B26" s="93" t="s">
        <v>71</v>
      </c>
      <c r="C26" s="94">
        <v>0.23</v>
      </c>
      <c r="D26" s="94">
        <v>0.23</v>
      </c>
      <c r="E26" s="94">
        <v>0.63</v>
      </c>
      <c r="F26" s="93">
        <v>0.72</v>
      </c>
      <c r="G26" s="94">
        <v>0.72611047799999995</v>
      </c>
      <c r="H26" s="94">
        <v>0.78207347800000004</v>
      </c>
      <c r="I26" s="94">
        <v>0.78245347799999998</v>
      </c>
      <c r="J26" s="94">
        <v>0.8</v>
      </c>
      <c r="K26" s="94">
        <v>0.83625804000000004</v>
      </c>
      <c r="L26" s="93"/>
      <c r="M26" s="93"/>
      <c r="N26" s="93"/>
      <c r="O26" s="95" t="s">
        <v>191</v>
      </c>
    </row>
    <row r="27" spans="1:15" s="12" customFormat="1">
      <c r="A27" s="92">
        <v>24</v>
      </c>
      <c r="B27" s="93" t="s">
        <v>72</v>
      </c>
      <c r="C27" s="94">
        <v>1.63</v>
      </c>
      <c r="D27" s="94">
        <v>1.7</v>
      </c>
      <c r="E27" s="94">
        <v>1.81</v>
      </c>
      <c r="F27" s="93">
        <v>3.3</v>
      </c>
      <c r="G27" s="94">
        <v>3.4797247535000002</v>
      </c>
      <c r="H27" s="94">
        <v>4.9212313935000003</v>
      </c>
      <c r="I27" s="94">
        <v>5.0019813935000004</v>
      </c>
      <c r="J27" s="94">
        <v>5.5</v>
      </c>
      <c r="K27" s="94">
        <v>5.5020814094999997</v>
      </c>
      <c r="L27" s="93"/>
      <c r="M27" s="93"/>
      <c r="N27" s="93"/>
      <c r="O27" s="95" t="s">
        <v>83</v>
      </c>
    </row>
    <row r="28" spans="1:15" s="12" customFormat="1">
      <c r="A28" s="92">
        <v>25</v>
      </c>
      <c r="B28" s="93" t="s">
        <v>73</v>
      </c>
      <c r="C28" s="94">
        <v>1.39</v>
      </c>
      <c r="D28" s="94">
        <v>1.39</v>
      </c>
      <c r="E28" s="94">
        <v>6.62</v>
      </c>
      <c r="F28" s="93">
        <v>6.96</v>
      </c>
      <c r="G28" s="94">
        <v>6.9783383509296089</v>
      </c>
      <c r="H28" s="94">
        <v>8.3002534959296099</v>
      </c>
      <c r="I28" s="94">
        <v>8.3002534959296099</v>
      </c>
      <c r="J28" s="94">
        <v>8.34</v>
      </c>
      <c r="K28" s="94">
        <v>8.3444137129296099</v>
      </c>
      <c r="L28" s="93"/>
      <c r="M28" s="93"/>
      <c r="N28" s="93"/>
      <c r="O28" s="95" t="s">
        <v>84</v>
      </c>
    </row>
    <row r="29" spans="1:15" s="12" customFormat="1">
      <c r="A29" s="92">
        <v>26</v>
      </c>
      <c r="B29" s="93" t="s">
        <v>74</v>
      </c>
      <c r="C29" s="94">
        <v>0.12</v>
      </c>
      <c r="D29" s="94">
        <v>0.12</v>
      </c>
      <c r="E29" s="94">
        <v>0.42</v>
      </c>
      <c r="F29" s="93">
        <v>0.5</v>
      </c>
      <c r="G29" s="94">
        <v>0.50133358100000003</v>
      </c>
      <c r="H29" s="94">
        <v>0.516167924</v>
      </c>
      <c r="I29" s="94">
        <v>0.516167924</v>
      </c>
      <c r="J29" s="94">
        <v>0.52</v>
      </c>
      <c r="K29" s="94">
        <v>0.51891522400000001</v>
      </c>
      <c r="L29" s="93"/>
      <c r="M29" s="93"/>
      <c r="N29" s="93"/>
      <c r="O29" s="95" t="s">
        <v>85</v>
      </c>
    </row>
    <row r="30" spans="1:15" s="12" customFormat="1">
      <c r="A30" s="97">
        <v>27</v>
      </c>
      <c r="B30" s="98" t="s">
        <v>27</v>
      </c>
      <c r="C30" s="99">
        <v>3.46</v>
      </c>
      <c r="D30" s="99">
        <v>3.54</v>
      </c>
      <c r="E30" s="99">
        <v>9.82</v>
      </c>
      <c r="F30" s="98">
        <v>11.9</v>
      </c>
      <c r="G30" s="99">
        <v>12.10321366342961</v>
      </c>
      <c r="H30" s="99">
        <v>15.094352791429609</v>
      </c>
      <c r="I30" s="99">
        <v>15.194482791429609</v>
      </c>
      <c r="J30" s="99">
        <v>15.77</v>
      </c>
      <c r="K30" s="99">
        <v>15.882439886429609</v>
      </c>
      <c r="L30" s="93"/>
      <c r="M30" s="93"/>
      <c r="N30" s="93"/>
      <c r="O30" s="100" t="s">
        <v>25</v>
      </c>
    </row>
    <row r="31" spans="1:15" s="12" customFormat="1">
      <c r="A31" s="97">
        <v>28</v>
      </c>
      <c r="B31" s="98" t="s">
        <v>75</v>
      </c>
      <c r="C31" s="99">
        <v>18.02</v>
      </c>
      <c r="D31" s="99">
        <v>18.09</v>
      </c>
      <c r="E31" s="99">
        <v>29.14</v>
      </c>
      <c r="F31" s="98">
        <v>31.67</v>
      </c>
      <c r="G31" s="99">
        <v>31.943148105449609</v>
      </c>
      <c r="H31" s="99">
        <v>46.342971899449608</v>
      </c>
      <c r="I31" s="99">
        <v>46.443101899449609</v>
      </c>
      <c r="J31" s="99">
        <v>47.06</v>
      </c>
      <c r="K31" s="99">
        <v>47.214703554449606</v>
      </c>
      <c r="L31" s="93"/>
      <c r="M31" s="93"/>
      <c r="N31" s="93"/>
      <c r="O31" s="100" t="s">
        <v>26</v>
      </c>
    </row>
    <row r="32" spans="1:15">
      <c r="C32" s="8"/>
      <c r="D32" s="9"/>
      <c r="O32" s="29"/>
    </row>
    <row r="33" spans="2:15">
      <c r="C33" s="8"/>
      <c r="O33" s="12"/>
    </row>
    <row r="34" spans="2:15">
      <c r="B34" s="43"/>
      <c r="C34" s="8"/>
      <c r="O34" s="12"/>
    </row>
    <row r="35" spans="2:15">
      <c r="C35" s="8"/>
      <c r="O35" s="12"/>
    </row>
    <row r="36" spans="2:15">
      <c r="C36" s="8"/>
      <c r="O36" s="10"/>
    </row>
    <row r="37" spans="2:15">
      <c r="C37" s="8"/>
      <c r="O37" s="10"/>
    </row>
    <row r="38" spans="2:15">
      <c r="C38" s="8"/>
    </row>
    <row r="39" spans="2:15">
      <c r="C39" s="8"/>
      <c r="O39" s="10"/>
    </row>
    <row r="40" spans="2:15">
      <c r="C40" s="8"/>
      <c r="O40" s="10"/>
    </row>
    <row r="41" spans="2:15">
      <c r="C41" s="8"/>
      <c r="O41" s="10"/>
    </row>
    <row r="42" spans="2:15">
      <c r="C42" s="8"/>
    </row>
    <row r="43" spans="2:15">
      <c r="C43" s="8"/>
      <c r="O43" s="10"/>
    </row>
    <row r="44" spans="2:15">
      <c r="C44" s="8"/>
      <c r="O44" s="10"/>
    </row>
    <row r="45" spans="2:15">
      <c r="C45" s="8"/>
      <c r="O45" s="10"/>
    </row>
    <row r="46" spans="2:15">
      <c r="C46" s="8"/>
    </row>
    <row r="47" spans="2:15">
      <c r="C47" s="8"/>
    </row>
    <row r="48" spans="2:15">
      <c r="C48" s="8"/>
    </row>
    <row r="49" spans="3:15">
      <c r="C49" s="8"/>
      <c r="O49" s="10"/>
    </row>
    <row r="50" spans="3:15">
      <c r="C50" s="8"/>
    </row>
    <row r="51" spans="3:15">
      <c r="C51" s="8"/>
      <c r="O51" s="10"/>
    </row>
    <row r="52" spans="3:15">
      <c r="C52" s="8"/>
      <c r="O52" s="10"/>
    </row>
  </sheetData>
  <mergeCells count="2">
    <mergeCell ref="A2:O2"/>
    <mergeCell ref="A1:O1"/>
  </mergeCells>
  <pageMargins left="1" right="1" top="1" bottom="1.46639015748032" header="1" footer="1"/>
  <pageSetup paperSize="9" orientation="landscape" horizontalDpi="300" verticalDpi="300" r:id="rId1"/>
  <headerFooter alignWithMargins="0">
    <oddFooter>&amp;L&amp;"Arial,Italic"&amp;8 Muhamad Maulana Yasin Jayawiguna:WA00810, 2/22/2016 1:13:44 PM 
&amp;"-,Regular"Hal:  1/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21D074E561E1A4F8541854ED8ADC063" ma:contentTypeVersion="1" ma:contentTypeDescription="Create a new document." ma:contentTypeScope="" ma:versionID="363a0113561362fecc3873171ce55b75">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586C9D2-104C-48CE-85FE-953D12BFAF20}"/>
</file>

<file path=customXml/itemProps2.xml><?xml version="1.0" encoding="utf-8"?>
<ds:datastoreItem xmlns:ds="http://schemas.openxmlformats.org/officeDocument/2006/customXml" ds:itemID="{EBD1B2BF-AF23-4BA3-A0F8-C3B1C064BB88}"/>
</file>

<file path=customXml/itemProps3.xml><?xml version="1.0" encoding="utf-8"?>
<ds:datastoreItem xmlns:ds="http://schemas.openxmlformats.org/officeDocument/2006/customXml" ds:itemID="{F2C0146A-26CA-43B7-A826-0B00A7DD67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Cover</vt:lpstr>
      <vt:lpstr>Notes</vt:lpstr>
      <vt:lpstr>Table Of Content</vt:lpstr>
      <vt:lpstr>Number Entities</vt:lpstr>
      <vt:lpstr>Number Entities By Province</vt:lpstr>
      <vt:lpstr>Assets Based On Province</vt:lpstr>
      <vt:lpstr>Summary</vt:lpstr>
      <vt:lpstr>Ratio</vt:lpstr>
      <vt:lpstr>FP-MFI Cooperative Conv</vt:lpstr>
      <vt:lpstr>FP-MFI Limit Comp Conv</vt:lpstr>
      <vt:lpstr>FP- MFI Cooperative Sharia</vt:lpstr>
      <vt:lpstr>===</vt:lpstr>
      <vt:lpstr>Glossary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Didik Apriyatno</cp:lastModifiedBy>
  <dcterms:created xsi:type="dcterms:W3CDTF">2016-02-23T06:03:52Z</dcterms:created>
  <dcterms:modified xsi:type="dcterms:W3CDTF">2016-10-27T08:35:47Z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0x010100921D074E561E1A4F8541854ED8ADC063</vt:lpwstr>
  </property>
</Properties>
</file>